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480" windowHeight="11790" firstSheet="1" activeTab="3"/>
  </bookViews>
  <sheets>
    <sheet name="土木工程051-43人 排序" sheetId="1" r:id="rId1"/>
    <sheet name="工程管理052-15人 排序" sheetId="2" r:id="rId2"/>
    <sheet name="工程力学053-7人 排序" sheetId="3" r:id="rId3"/>
    <sheet name="给排水科学055-8人 排序" sheetId="4" r:id="rId4"/>
  </sheets>
  <calcPr calcId="144525"/>
</workbook>
</file>

<file path=xl/sharedStrings.xml><?xml version="1.0" encoding="utf-8"?>
<sst xmlns="http://schemas.openxmlformats.org/spreadsheetml/2006/main" count="88">
  <si>
    <t>序号</t>
  </si>
  <si>
    <t>一卡通号</t>
  </si>
  <si>
    <t>学号</t>
  </si>
  <si>
    <t>首修总平均绩点</t>
  </si>
  <si>
    <t>绩点排序</t>
  </si>
  <si>
    <t>课外研学排序C1</t>
  </si>
  <si>
    <t>学生工作排序C2</t>
  </si>
  <si>
    <t>综合排序值</t>
  </si>
  <si>
    <t>综合排名</t>
  </si>
  <si>
    <t>备注</t>
  </si>
  <si>
    <t>05115610</t>
  </si>
  <si>
    <t>05115623</t>
  </si>
  <si>
    <t>05115601</t>
  </si>
  <si>
    <t>05115509</t>
  </si>
  <si>
    <t>05115609</t>
  </si>
  <si>
    <t>05115611</t>
  </si>
  <si>
    <t>05115628</t>
  </si>
  <si>
    <t>破格（绩点前5%）</t>
  </si>
  <si>
    <t>05115604</t>
  </si>
  <si>
    <t>05115602</t>
  </si>
  <si>
    <t>破格（省力学竞赛一等奖）</t>
  </si>
  <si>
    <t>05115406</t>
  </si>
  <si>
    <t>05115213</t>
  </si>
  <si>
    <t>05115608</t>
  </si>
  <si>
    <t>05115613</t>
  </si>
  <si>
    <t>05115607</t>
  </si>
  <si>
    <t>05115512</t>
  </si>
  <si>
    <t>直博</t>
  </si>
  <si>
    <t>05115603</t>
  </si>
  <si>
    <t>05115501</t>
  </si>
  <si>
    <t>05115224</t>
  </si>
  <si>
    <t>05115504</t>
  </si>
  <si>
    <t>05115401</t>
  </si>
  <si>
    <t>05115631</t>
  </si>
  <si>
    <t>05115315</t>
  </si>
  <si>
    <t>05115301</t>
  </si>
  <si>
    <t>05115619</t>
  </si>
  <si>
    <t>05115629</t>
  </si>
  <si>
    <t>05115605</t>
  </si>
  <si>
    <t>05115630</t>
  </si>
  <si>
    <t>05115202</t>
  </si>
  <si>
    <t>05115311</t>
  </si>
  <si>
    <t>05115304</t>
  </si>
  <si>
    <t>05115201</t>
  </si>
  <si>
    <t>05115517</t>
  </si>
  <si>
    <t>05115625</t>
  </si>
  <si>
    <t>05115207</t>
  </si>
  <si>
    <t>05115615</t>
  </si>
  <si>
    <t>05115321</t>
  </si>
  <si>
    <t>05115203</t>
  </si>
  <si>
    <t>05115204</t>
  </si>
  <si>
    <t>支教</t>
  </si>
  <si>
    <t>05115508</t>
  </si>
  <si>
    <t>05115223</t>
  </si>
  <si>
    <t>05115306</t>
  </si>
  <si>
    <t>05115626</t>
  </si>
  <si>
    <t>流动助教</t>
  </si>
  <si>
    <t>05115621</t>
  </si>
  <si>
    <t>05215103</t>
  </si>
  <si>
    <t>05215216</t>
  </si>
  <si>
    <t>05215101</t>
  </si>
  <si>
    <t>05215231</t>
  </si>
  <si>
    <t>05215214</t>
  </si>
  <si>
    <t>05215131</t>
  </si>
  <si>
    <t>05215102</t>
  </si>
  <si>
    <t>05215218</t>
  </si>
  <si>
    <t>05215119</t>
  </si>
  <si>
    <t>05215230</t>
  </si>
  <si>
    <t>05215202</t>
  </si>
  <si>
    <t>05215212</t>
  </si>
  <si>
    <t>05215130</t>
  </si>
  <si>
    <t>05215201</t>
  </si>
  <si>
    <t>05215207</t>
  </si>
  <si>
    <t>05315101</t>
  </si>
  <si>
    <t>05315129</t>
  </si>
  <si>
    <t>05315103</t>
  </si>
  <si>
    <t>05315128</t>
  </si>
  <si>
    <t>05315137</t>
  </si>
  <si>
    <t>05315135</t>
  </si>
  <si>
    <t>05315115</t>
  </si>
  <si>
    <t>05515101</t>
  </si>
  <si>
    <t>05515128</t>
  </si>
  <si>
    <t>05515117</t>
  </si>
  <si>
    <t>05515116</t>
  </si>
  <si>
    <t>05515124</t>
  </si>
  <si>
    <t>05515104</t>
  </si>
  <si>
    <t>05515105</t>
  </si>
  <si>
    <t>05515122</t>
  </si>
</sst>
</file>

<file path=xl/styles.xml><?xml version="1.0" encoding="utf-8"?>
<styleSheet xmlns="http://schemas.openxmlformats.org/spreadsheetml/2006/main">
  <numFmts count="8"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41" formatCode="_ * #,##0_ ;_ * \-#,##0_ ;_ * &quot;-&quot;_ ;_ @_ "/>
    <numFmt numFmtId="176" formatCode="#.000"/>
    <numFmt numFmtId="177" formatCode="#"/>
    <numFmt numFmtId="178" formatCode="#.00"/>
    <numFmt numFmtId="179" formatCode="#.0"/>
  </numFmts>
  <fonts count="36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1"/>
      <color indexed="8"/>
      <name val="宋体"/>
      <charset val="134"/>
    </font>
    <font>
      <b/>
      <sz val="11"/>
      <name val="宋体"/>
      <charset val="134"/>
    </font>
    <font>
      <b/>
      <sz val="12"/>
      <name val="宋体"/>
      <charset val="134"/>
    </font>
    <font>
      <sz val="11"/>
      <name val="宋体"/>
      <charset val="134"/>
    </font>
    <font>
      <sz val="10"/>
      <name val="宋体"/>
      <charset val="134"/>
    </font>
    <font>
      <sz val="11"/>
      <color indexed="8"/>
      <name val="宋体"/>
      <charset val="134"/>
    </font>
    <font>
      <b/>
      <sz val="11"/>
      <color theme="1"/>
      <name val="宋体"/>
      <charset val="134"/>
      <scheme val="minor"/>
    </font>
    <font>
      <b/>
      <sz val="11"/>
      <color rgb="FFFF0000"/>
      <name val="宋体"/>
      <charset val="134"/>
    </font>
    <font>
      <b/>
      <sz val="12"/>
      <color indexed="8"/>
      <name val="宋体"/>
      <charset val="134"/>
    </font>
    <font>
      <sz val="12"/>
      <name val="宋体"/>
      <charset val="134"/>
    </font>
    <font>
      <b/>
      <sz val="12"/>
      <color theme="1"/>
      <name val="宋体"/>
      <charset val="134"/>
      <scheme val="minor"/>
    </font>
    <font>
      <b/>
      <sz val="12"/>
      <color rgb="FFFF0000"/>
      <name val="宋体"/>
      <charset val="134"/>
    </font>
    <font>
      <sz val="12"/>
      <color theme="1"/>
      <name val="宋体"/>
      <charset val="134"/>
      <scheme val="minor"/>
    </font>
    <font>
      <sz val="12"/>
      <color rgb="FFFF0000"/>
      <name val="宋体"/>
      <charset val="134"/>
    </font>
    <font>
      <sz val="11"/>
      <color rgb="FF3F3F76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5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rgb="FF000000"/>
      </top>
      <bottom style="thin">
        <color rgb="FF000000"/>
      </bottom>
      <diagonal/>
    </border>
    <border>
      <left style="thin">
        <color indexed="8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rgb="FF000000"/>
      </left>
      <right style="thin">
        <color indexed="8"/>
      </right>
      <top style="thin">
        <color rgb="FF000000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7" fillId="5" borderId="1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0" fillId="4" borderId="17" applyNumberFormat="0" applyFon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0" borderId="19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2" fillId="0" borderId="20" applyNumberFormat="0" applyFill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30" fillId="14" borderId="22" applyNumberFormat="0" applyAlignment="0" applyProtection="0">
      <alignment vertical="center"/>
    </xf>
    <xf numFmtId="0" fontId="31" fillId="14" borderId="18" applyNumberFormat="0" applyAlignment="0" applyProtection="0">
      <alignment vertical="center"/>
    </xf>
    <xf numFmtId="0" fontId="32" fillId="17" borderId="23" applyNumberFormat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9" fillId="0" borderId="21" applyNumberFormat="0" applyFill="0" applyAlignment="0" applyProtection="0">
      <alignment vertical="center"/>
    </xf>
    <xf numFmtId="0" fontId="33" fillId="0" borderId="24" applyNumberFormat="0" applyFill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5" fillId="22" borderId="0" applyNumberFormat="0" applyBorder="0" applyAlignment="0" applyProtection="0">
      <alignment vertical="center"/>
    </xf>
    <xf numFmtId="0" fontId="19" fillId="2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6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19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19" fillId="33" borderId="0" applyNumberFormat="0" applyBorder="0" applyAlignment="0" applyProtection="0">
      <alignment vertical="center"/>
    </xf>
    <xf numFmtId="0" fontId="21" fillId="34" borderId="0" applyNumberFormat="0" applyBorder="0" applyAlignment="0" applyProtection="0">
      <alignment vertical="center"/>
    </xf>
  </cellStyleXfs>
  <cellXfs count="74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0" fillId="0" borderId="0" xfId="0" applyNumberFormat="1">
      <alignment vertical="center"/>
    </xf>
    <xf numFmtId="49" fontId="3" fillId="2" borderId="1" xfId="0" applyNumberFormat="1" applyFont="1" applyFill="1" applyBorder="1" applyAlignment="1">
      <alignment horizontal="center" vertical="center" wrapText="1" shrinkToFit="1"/>
    </xf>
    <xf numFmtId="49" fontId="3" fillId="2" borderId="2" xfId="0" applyNumberFormat="1" applyFont="1" applyFill="1" applyBorder="1" applyAlignment="1">
      <alignment horizontal="center" vertical="center" wrapText="1" shrinkToFit="1"/>
    </xf>
    <xf numFmtId="49" fontId="3" fillId="2" borderId="3" xfId="0" applyNumberFormat="1" applyFont="1" applyFill="1" applyBorder="1" applyAlignment="1">
      <alignment horizontal="center" vertical="center" wrapText="1" shrinkToFit="1"/>
    </xf>
    <xf numFmtId="0" fontId="3" fillId="2" borderId="3" xfId="0" applyNumberFormat="1" applyFont="1" applyFill="1" applyBorder="1" applyAlignment="1">
      <alignment horizontal="center" vertical="center" wrapText="1" shrinkToFit="1"/>
    </xf>
    <xf numFmtId="0" fontId="4" fillId="3" borderId="3" xfId="0" applyFont="1" applyFill="1" applyBorder="1" applyAlignment="1">
      <alignment horizontal="center" vertical="center"/>
    </xf>
    <xf numFmtId="0" fontId="5" fillId="3" borderId="3" xfId="0" applyFont="1" applyFill="1" applyBorder="1" applyAlignment="1">
      <alignment horizontal="center" vertical="center"/>
    </xf>
    <xf numFmtId="177" fontId="6" fillId="2" borderId="4" xfId="0" applyNumberFormat="1" applyFont="1" applyFill="1" applyBorder="1" applyAlignment="1">
      <alignment horizontal="center" vertical="center" shrinkToFit="1"/>
    </xf>
    <xf numFmtId="177" fontId="7" fillId="2" borderId="2" xfId="0" applyNumberFormat="1" applyFont="1" applyFill="1" applyBorder="1" applyAlignment="1">
      <alignment horizontal="center" vertical="center" shrinkToFit="1"/>
    </xf>
    <xf numFmtId="49" fontId="6" fillId="2" borderId="3" xfId="0" applyNumberFormat="1" applyFont="1" applyFill="1" applyBorder="1" applyAlignment="1">
      <alignment horizontal="center" vertical="center" shrinkToFit="1"/>
    </xf>
    <xf numFmtId="176" fontId="6" fillId="2" borderId="3" xfId="0" applyNumberFormat="1" applyFont="1" applyFill="1" applyBorder="1" applyAlignment="1">
      <alignment horizontal="center" vertical="center" shrinkToFit="1"/>
    </xf>
    <xf numFmtId="0" fontId="6" fillId="2" borderId="3" xfId="0" applyNumberFormat="1" applyFont="1" applyFill="1" applyBorder="1" applyAlignment="1">
      <alignment horizontal="center" vertical="center" shrinkToFit="1"/>
    </xf>
    <xf numFmtId="0" fontId="6" fillId="0" borderId="5" xfId="0" applyFont="1" applyFill="1" applyBorder="1" applyAlignment="1">
      <alignment horizontal="center" vertical="center"/>
    </xf>
    <xf numFmtId="0" fontId="8" fillId="0" borderId="5" xfId="0" applyFont="1" applyFill="1" applyBorder="1" applyAlignment="1">
      <alignment horizontal="center" vertical="center"/>
    </xf>
    <xf numFmtId="178" fontId="6" fillId="2" borderId="3" xfId="0" applyNumberFormat="1" applyFont="1" applyFill="1" applyBorder="1" applyAlignment="1">
      <alignment horizontal="center" vertical="center" shrinkToFit="1"/>
    </xf>
    <xf numFmtId="0" fontId="9" fillId="0" borderId="6" xfId="0" applyFont="1" applyBorder="1" applyAlignment="1">
      <alignment horizontal="center" vertical="center"/>
    </xf>
    <xf numFmtId="176" fontId="4" fillId="2" borderId="7" xfId="0" applyNumberFormat="1" applyFont="1" applyFill="1" applyBorder="1" applyAlignment="1">
      <alignment horizontal="center" vertical="center" shrinkToFit="1"/>
    </xf>
    <xf numFmtId="178" fontId="4" fillId="2" borderId="7" xfId="0" applyNumberFormat="1" applyFont="1" applyFill="1" applyBorder="1" applyAlignment="1">
      <alignment horizontal="center" vertical="center" shrinkToFit="1"/>
    </xf>
    <xf numFmtId="176" fontId="10" fillId="2" borderId="7" xfId="0" applyNumberFormat="1" applyFont="1" applyFill="1" applyBorder="1" applyAlignment="1">
      <alignment horizontal="center" vertical="center" shrinkToFit="1"/>
    </xf>
    <xf numFmtId="49" fontId="3" fillId="2" borderId="4" xfId="0" applyNumberFormat="1" applyFont="1" applyFill="1" applyBorder="1" applyAlignment="1">
      <alignment horizontal="center" vertical="center" wrapText="1" shrinkToFit="1"/>
    </xf>
    <xf numFmtId="0" fontId="4" fillId="3" borderId="8" xfId="0" applyFont="1" applyFill="1" applyBorder="1" applyAlignment="1">
      <alignment horizontal="center" vertical="center"/>
    </xf>
    <xf numFmtId="0" fontId="5" fillId="3" borderId="9" xfId="0" applyFont="1" applyFill="1" applyBorder="1" applyAlignment="1">
      <alignment horizontal="center" vertical="center"/>
    </xf>
    <xf numFmtId="0" fontId="5" fillId="3" borderId="8" xfId="0" applyFont="1" applyFill="1" applyBorder="1" applyAlignment="1">
      <alignment horizontal="center" vertical="center"/>
    </xf>
    <xf numFmtId="177" fontId="7" fillId="2" borderId="4" xfId="0" applyNumberFormat="1" applyFont="1" applyFill="1" applyBorder="1" applyAlignment="1">
      <alignment horizontal="center" vertical="center" shrinkToFit="1"/>
    </xf>
    <xf numFmtId="49" fontId="6" fillId="2" borderId="4" xfId="0" applyNumberFormat="1" applyFont="1" applyFill="1" applyBorder="1" applyAlignment="1">
      <alignment horizontal="center" vertical="center" shrinkToFit="1"/>
    </xf>
    <xf numFmtId="176" fontId="6" fillId="2" borderId="10" xfId="0" applyNumberFormat="1" applyFont="1" applyFill="1" applyBorder="1" applyAlignment="1">
      <alignment horizontal="center" vertical="center" shrinkToFit="1"/>
    </xf>
    <xf numFmtId="0" fontId="6" fillId="2" borderId="10" xfId="0" applyNumberFormat="1" applyFont="1" applyFill="1" applyBorder="1" applyAlignment="1">
      <alignment horizontal="center" vertical="center" shrinkToFit="1"/>
    </xf>
    <xf numFmtId="0" fontId="4" fillId="3" borderId="4" xfId="0" applyFont="1" applyFill="1" applyBorder="1" applyAlignment="1">
      <alignment horizontal="center" vertical="center"/>
    </xf>
    <xf numFmtId="0" fontId="4" fillId="3" borderId="11" xfId="0" applyFont="1" applyFill="1" applyBorder="1" applyAlignment="1">
      <alignment horizontal="center" vertical="center"/>
    </xf>
    <xf numFmtId="176" fontId="6" fillId="2" borderId="4" xfId="0" applyNumberFormat="1" applyFont="1" applyFill="1" applyBorder="1" applyAlignment="1">
      <alignment horizontal="center" vertical="center" shrinkToFit="1"/>
    </xf>
    <xf numFmtId="0" fontId="6" fillId="2" borderId="5" xfId="0" applyNumberFormat="1" applyFont="1" applyFill="1" applyBorder="1" applyAlignment="1">
      <alignment horizontal="center" vertical="center" shrinkToFit="1"/>
    </xf>
    <xf numFmtId="0" fontId="4" fillId="3" borderId="5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0" fillId="0" borderId="6" xfId="0" applyBorder="1" applyAlignment="1">
      <alignment horizontal="center" vertical="center"/>
    </xf>
    <xf numFmtId="49" fontId="11" fillId="2" borderId="4" xfId="0" applyNumberFormat="1" applyFont="1" applyFill="1" applyBorder="1" applyAlignment="1">
      <alignment horizontal="center" vertical="center" wrapText="1" shrinkToFit="1"/>
    </xf>
    <xf numFmtId="49" fontId="11" fillId="2" borderId="12" xfId="0" applyNumberFormat="1" applyFont="1" applyFill="1" applyBorder="1" applyAlignment="1">
      <alignment horizontal="center" vertical="center" wrapText="1" shrinkToFit="1"/>
    </xf>
    <xf numFmtId="0" fontId="11" fillId="2" borderId="13" xfId="0" applyNumberFormat="1" applyFont="1" applyFill="1" applyBorder="1" applyAlignment="1">
      <alignment horizontal="center" vertical="center" wrapText="1" shrinkToFit="1"/>
    </xf>
    <xf numFmtId="0" fontId="5" fillId="3" borderId="14" xfId="0" applyFont="1" applyFill="1" applyBorder="1" applyAlignment="1">
      <alignment horizontal="center" vertical="center"/>
    </xf>
    <xf numFmtId="177" fontId="12" fillId="2" borderId="4" xfId="0" applyNumberFormat="1" applyFont="1" applyFill="1" applyBorder="1" applyAlignment="1">
      <alignment horizontal="center" vertical="center" shrinkToFit="1"/>
    </xf>
    <xf numFmtId="49" fontId="12" fillId="2" borderId="4" xfId="0" applyNumberFormat="1" applyFont="1" applyFill="1" applyBorder="1" applyAlignment="1">
      <alignment horizontal="center" vertical="center" shrinkToFit="1"/>
    </xf>
    <xf numFmtId="176" fontId="12" fillId="2" borderId="12" xfId="0" applyNumberFormat="1" applyFont="1" applyFill="1" applyBorder="1" applyAlignment="1">
      <alignment horizontal="center" vertical="center" shrinkToFit="1"/>
    </xf>
    <xf numFmtId="0" fontId="12" fillId="2" borderId="12" xfId="0" applyNumberFormat="1" applyFont="1" applyFill="1" applyBorder="1" applyAlignment="1">
      <alignment horizontal="center" vertical="center" shrinkToFit="1"/>
    </xf>
    <xf numFmtId="0" fontId="5" fillId="3" borderId="4" xfId="0" applyFont="1" applyFill="1" applyBorder="1" applyAlignment="1">
      <alignment horizontal="center" vertical="center"/>
    </xf>
    <xf numFmtId="0" fontId="5" fillId="3" borderId="15" xfId="0" applyFont="1" applyFill="1" applyBorder="1" applyAlignment="1">
      <alignment horizontal="center" vertical="center"/>
    </xf>
    <xf numFmtId="0" fontId="5" fillId="3" borderId="5" xfId="0" applyFont="1" applyFill="1" applyBorder="1" applyAlignment="1">
      <alignment horizontal="center" vertical="center"/>
    </xf>
    <xf numFmtId="0" fontId="13" fillId="0" borderId="6" xfId="0" applyFont="1" applyBorder="1" applyAlignment="1">
      <alignment horizontal="center" vertical="center"/>
    </xf>
    <xf numFmtId="49" fontId="5" fillId="2" borderId="4" xfId="0" applyNumberFormat="1" applyFont="1" applyFill="1" applyBorder="1" applyAlignment="1">
      <alignment horizontal="center" vertical="center" shrinkToFit="1"/>
    </xf>
    <xf numFmtId="49" fontId="5" fillId="2" borderId="15" xfId="0" applyNumberFormat="1" applyFont="1" applyFill="1" applyBorder="1" applyAlignment="1">
      <alignment horizontal="center" vertical="center" shrinkToFit="1"/>
    </xf>
    <xf numFmtId="49" fontId="14" fillId="2" borderId="5" xfId="0" applyNumberFormat="1" applyFont="1" applyFill="1" applyBorder="1" applyAlignment="1">
      <alignment horizontal="center" vertical="center" shrinkToFit="1"/>
    </xf>
    <xf numFmtId="0" fontId="15" fillId="0" borderId="0" xfId="0" applyFont="1">
      <alignment vertical="center"/>
    </xf>
    <xf numFmtId="0" fontId="15" fillId="0" borderId="0" xfId="0" applyNumberFormat="1" applyFont="1">
      <alignment vertical="center"/>
    </xf>
    <xf numFmtId="49" fontId="11" fillId="2" borderId="1" xfId="0" applyNumberFormat="1" applyFont="1" applyFill="1" applyBorder="1" applyAlignment="1">
      <alignment horizontal="center" vertical="center" wrapText="1" shrinkToFit="1"/>
    </xf>
    <xf numFmtId="0" fontId="11" fillId="2" borderId="0" xfId="0" applyNumberFormat="1" applyFont="1" applyFill="1" applyAlignment="1">
      <alignment horizontal="center" vertical="center" wrapText="1" shrinkToFit="1"/>
    </xf>
    <xf numFmtId="176" fontId="12" fillId="2" borderId="4" xfId="0" applyNumberFormat="1" applyFont="1" applyFill="1" applyBorder="1" applyAlignment="1">
      <alignment horizontal="center" vertical="center" shrinkToFit="1"/>
    </xf>
    <xf numFmtId="0" fontId="12" fillId="2" borderId="5" xfId="0" applyNumberFormat="1" applyFont="1" applyFill="1" applyBorder="1" applyAlignment="1">
      <alignment horizontal="center" vertical="center" shrinkToFit="1"/>
    </xf>
    <xf numFmtId="179" fontId="12" fillId="2" borderId="4" xfId="0" applyNumberFormat="1" applyFont="1" applyFill="1" applyBorder="1" applyAlignment="1">
      <alignment horizontal="center" vertical="center" shrinkToFit="1"/>
    </xf>
    <xf numFmtId="178" fontId="12" fillId="2" borderId="4" xfId="0" applyNumberFormat="1" applyFont="1" applyFill="1" applyBorder="1" applyAlignment="1">
      <alignment horizontal="center" vertical="center" shrinkToFit="1"/>
    </xf>
    <xf numFmtId="177" fontId="12" fillId="2" borderId="15" xfId="0" applyNumberFormat="1" applyFont="1" applyFill="1" applyBorder="1" applyAlignment="1">
      <alignment horizontal="center" vertical="center" shrinkToFit="1"/>
    </xf>
    <xf numFmtId="49" fontId="12" fillId="2" borderId="15" xfId="0" applyNumberFormat="1" applyFont="1" applyFill="1" applyBorder="1" applyAlignment="1">
      <alignment horizontal="center" vertical="center" shrinkToFit="1"/>
    </xf>
    <xf numFmtId="176" fontId="12" fillId="2" borderId="15" xfId="0" applyNumberFormat="1" applyFont="1" applyFill="1" applyBorder="1" applyAlignment="1">
      <alignment horizontal="center" vertical="center" shrinkToFit="1"/>
    </xf>
    <xf numFmtId="177" fontId="12" fillId="2" borderId="3" xfId="0" applyNumberFormat="1" applyFont="1" applyFill="1" applyBorder="1" applyAlignment="1">
      <alignment horizontal="center" vertical="center" shrinkToFit="1"/>
    </xf>
    <xf numFmtId="49" fontId="12" fillId="2" borderId="3" xfId="0" applyNumberFormat="1" applyFont="1" applyFill="1" applyBorder="1" applyAlignment="1">
      <alignment horizontal="center" vertical="center" shrinkToFit="1"/>
    </xf>
    <xf numFmtId="176" fontId="12" fillId="2" borderId="3" xfId="0" applyNumberFormat="1" applyFont="1" applyFill="1" applyBorder="1" applyAlignment="1">
      <alignment horizontal="center" vertical="center" shrinkToFit="1"/>
    </xf>
    <xf numFmtId="49" fontId="16" fillId="2" borderId="3" xfId="0" applyNumberFormat="1" applyFont="1" applyFill="1" applyBorder="1" applyAlignment="1">
      <alignment horizontal="center" vertical="center" shrinkToFit="1"/>
    </xf>
    <xf numFmtId="177" fontId="12" fillId="2" borderId="5" xfId="0" applyNumberFormat="1" applyFont="1" applyFill="1" applyBorder="1" applyAlignment="1">
      <alignment horizontal="center" vertical="center" shrinkToFit="1"/>
    </xf>
    <xf numFmtId="49" fontId="12" fillId="2" borderId="7" xfId="0" applyNumberFormat="1" applyFont="1" applyFill="1" applyBorder="1" applyAlignment="1">
      <alignment horizontal="center" vertical="center" shrinkToFit="1"/>
    </xf>
    <xf numFmtId="176" fontId="5" fillId="2" borderId="4" xfId="0" applyNumberFormat="1" applyFont="1" applyFill="1" applyBorder="1" applyAlignment="1">
      <alignment horizontal="center" vertical="center" shrinkToFit="1"/>
    </xf>
    <xf numFmtId="179" fontId="5" fillId="2" borderId="4" xfId="0" applyNumberFormat="1" applyFont="1" applyFill="1" applyBorder="1" applyAlignment="1">
      <alignment horizontal="center" vertical="center" shrinkToFit="1"/>
    </xf>
    <xf numFmtId="178" fontId="5" fillId="2" borderId="4" xfId="0" applyNumberFormat="1" applyFont="1" applyFill="1" applyBorder="1" applyAlignment="1">
      <alignment horizontal="center" vertical="center" shrinkToFit="1"/>
    </xf>
    <xf numFmtId="176" fontId="5" fillId="2" borderId="15" xfId="0" applyNumberFormat="1" applyFont="1" applyFill="1" applyBorder="1" applyAlignment="1">
      <alignment horizontal="center" vertical="center" shrinkToFit="1"/>
    </xf>
    <xf numFmtId="176" fontId="5" fillId="2" borderId="16" xfId="0" applyNumberFormat="1" applyFont="1" applyFill="1" applyBorder="1" applyAlignment="1">
      <alignment horizontal="center" vertical="center" shrinkToFi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48"/>
  <sheetViews>
    <sheetView zoomScale="85" zoomScaleNormal="85" topLeftCell="A29" workbookViewId="0">
      <selection activeCell="G2" sqref="G2:G30"/>
    </sheetView>
  </sheetViews>
  <sheetFormatPr defaultColWidth="9" defaultRowHeight="14.25"/>
  <cols>
    <col min="1" max="1" width="9" style="52"/>
    <col min="2" max="2" width="11.375" style="52" customWidth="1"/>
    <col min="3" max="3" width="9" style="52"/>
    <col min="4" max="4" width="10.125" style="52" customWidth="1"/>
    <col min="5" max="5" width="10.125" style="53" customWidth="1"/>
    <col min="6" max="6" width="20.1416666666667" style="52" customWidth="1"/>
    <col min="7" max="7" width="17.875" style="52" customWidth="1"/>
    <col min="8" max="8" width="36.6083333333333" style="52" customWidth="1"/>
    <col min="9" max="9" width="17.875" style="52" customWidth="1"/>
    <col min="10" max="10" width="32" style="52" customWidth="1"/>
  </cols>
  <sheetData>
    <row r="1" ht="33" customHeight="1" spans="1:10">
      <c r="A1" s="54" t="s">
        <v>0</v>
      </c>
      <c r="B1" s="54" t="s">
        <v>1</v>
      </c>
      <c r="C1" s="54" t="s">
        <v>2</v>
      </c>
      <c r="D1" s="54" t="s">
        <v>3</v>
      </c>
      <c r="E1" s="55" t="s">
        <v>4</v>
      </c>
      <c r="F1" s="24" t="s">
        <v>5</v>
      </c>
      <c r="G1" s="24" t="s">
        <v>6</v>
      </c>
      <c r="H1" s="25" t="s">
        <v>7</v>
      </c>
      <c r="I1" s="25" t="s">
        <v>8</v>
      </c>
      <c r="J1" s="48" t="s">
        <v>9</v>
      </c>
    </row>
    <row r="2" ht="27" customHeight="1" spans="1:10">
      <c r="A2" s="41">
        <v>1</v>
      </c>
      <c r="B2" s="41">
        <v>213151706</v>
      </c>
      <c r="C2" s="42" t="s">
        <v>10</v>
      </c>
      <c r="D2" s="56">
        <v>4.249</v>
      </c>
      <c r="E2" s="57">
        <v>2</v>
      </c>
      <c r="F2" s="47">
        <v>2</v>
      </c>
      <c r="G2" s="15">
        <v>1</v>
      </c>
      <c r="H2" s="47">
        <f t="shared" ref="H2:H42" si="0">E2*0.75+F2*0.125+G2*0.125</f>
        <v>1.875</v>
      </c>
      <c r="I2" s="47">
        <v>1.5</v>
      </c>
      <c r="J2" s="69"/>
    </row>
    <row r="3" ht="27" customHeight="1" spans="1:10">
      <c r="A3" s="41">
        <v>2</v>
      </c>
      <c r="B3" s="41">
        <v>213152302</v>
      </c>
      <c r="C3" s="42" t="s">
        <v>11</v>
      </c>
      <c r="D3" s="56">
        <v>4.282</v>
      </c>
      <c r="E3" s="57">
        <v>1</v>
      </c>
      <c r="F3" s="47">
        <v>5</v>
      </c>
      <c r="G3" s="15">
        <v>4</v>
      </c>
      <c r="H3" s="47">
        <f t="shared" si="0"/>
        <v>1.875</v>
      </c>
      <c r="I3" s="47">
        <v>1.5</v>
      </c>
      <c r="J3" s="69"/>
    </row>
    <row r="4" ht="27" customHeight="1" spans="1:10">
      <c r="A4" s="41">
        <v>3</v>
      </c>
      <c r="B4" s="41">
        <v>213152081</v>
      </c>
      <c r="C4" s="42" t="s">
        <v>12</v>
      </c>
      <c r="D4" s="56">
        <v>4.111</v>
      </c>
      <c r="E4" s="57">
        <v>6</v>
      </c>
      <c r="F4" s="47">
        <v>1</v>
      </c>
      <c r="G4" s="15">
        <v>2</v>
      </c>
      <c r="H4" s="47">
        <f t="shared" si="0"/>
        <v>4.875</v>
      </c>
      <c r="I4" s="47">
        <v>3</v>
      </c>
      <c r="J4" s="69"/>
    </row>
    <row r="5" ht="27" customHeight="1" spans="1:10">
      <c r="A5" s="41">
        <v>4</v>
      </c>
      <c r="B5" s="41">
        <v>213152512</v>
      </c>
      <c r="C5" s="42" t="s">
        <v>13</v>
      </c>
      <c r="D5" s="56">
        <v>4.231</v>
      </c>
      <c r="E5" s="57">
        <v>3</v>
      </c>
      <c r="F5" s="47">
        <v>12</v>
      </c>
      <c r="G5" s="15">
        <v>12</v>
      </c>
      <c r="H5" s="47">
        <f t="shared" si="0"/>
        <v>5.25</v>
      </c>
      <c r="I5" s="47">
        <v>4.5</v>
      </c>
      <c r="J5" s="69"/>
    </row>
    <row r="6" ht="27" customHeight="1" spans="1:10">
      <c r="A6" s="41">
        <v>5</v>
      </c>
      <c r="B6" s="41">
        <v>213151703</v>
      </c>
      <c r="C6" s="42" t="s">
        <v>14</v>
      </c>
      <c r="D6" s="56">
        <v>4.173</v>
      </c>
      <c r="E6" s="57">
        <v>4</v>
      </c>
      <c r="F6" s="47">
        <v>7</v>
      </c>
      <c r="G6" s="15">
        <v>11</v>
      </c>
      <c r="H6" s="47">
        <f t="shared" si="0"/>
        <v>5.25</v>
      </c>
      <c r="I6" s="47">
        <v>4.5</v>
      </c>
      <c r="J6" s="69"/>
    </row>
    <row r="7" ht="27" customHeight="1" spans="1:10">
      <c r="A7" s="41">
        <v>6</v>
      </c>
      <c r="B7" s="41">
        <v>213151702</v>
      </c>
      <c r="C7" s="42" t="s">
        <v>15</v>
      </c>
      <c r="D7" s="56">
        <v>4.138</v>
      </c>
      <c r="E7" s="57">
        <v>5</v>
      </c>
      <c r="F7" s="47">
        <v>10</v>
      </c>
      <c r="G7" s="15">
        <v>6.5</v>
      </c>
      <c r="H7" s="47">
        <f t="shared" si="0"/>
        <v>5.8125</v>
      </c>
      <c r="I7" s="47">
        <v>6</v>
      </c>
      <c r="J7" s="69"/>
    </row>
    <row r="8" ht="27" customHeight="1" spans="1:10">
      <c r="A8" s="41">
        <v>7</v>
      </c>
      <c r="B8" s="41">
        <v>213152092</v>
      </c>
      <c r="C8" s="42" t="s">
        <v>16</v>
      </c>
      <c r="D8" s="58">
        <v>4.1</v>
      </c>
      <c r="E8" s="57">
        <v>7</v>
      </c>
      <c r="F8" s="47">
        <v>6</v>
      </c>
      <c r="G8" s="15">
        <v>21</v>
      </c>
      <c r="H8" s="47">
        <f t="shared" si="0"/>
        <v>8.625</v>
      </c>
      <c r="I8" s="47">
        <v>7</v>
      </c>
      <c r="J8" s="70" t="s">
        <v>17</v>
      </c>
    </row>
    <row r="9" ht="27" customHeight="1" spans="1:10">
      <c r="A9" s="41">
        <v>8</v>
      </c>
      <c r="B9" s="41">
        <v>213151701</v>
      </c>
      <c r="C9" s="42" t="s">
        <v>18</v>
      </c>
      <c r="D9" s="56">
        <v>3.998</v>
      </c>
      <c r="E9" s="57">
        <v>10</v>
      </c>
      <c r="F9" s="47">
        <v>11</v>
      </c>
      <c r="G9" s="15">
        <v>6.5</v>
      </c>
      <c r="H9" s="47">
        <f t="shared" si="0"/>
        <v>9.6875</v>
      </c>
      <c r="I9" s="47">
        <v>8</v>
      </c>
      <c r="J9" s="69"/>
    </row>
    <row r="10" ht="27" customHeight="1" spans="1:10">
      <c r="A10" s="41">
        <v>9</v>
      </c>
      <c r="B10" s="41">
        <v>213150973</v>
      </c>
      <c r="C10" s="42" t="s">
        <v>19</v>
      </c>
      <c r="D10" s="56">
        <v>4.027</v>
      </c>
      <c r="E10" s="57">
        <v>8</v>
      </c>
      <c r="F10" s="47">
        <v>20.5</v>
      </c>
      <c r="G10" s="15">
        <v>14</v>
      </c>
      <c r="H10" s="47">
        <f t="shared" si="0"/>
        <v>10.3125</v>
      </c>
      <c r="I10" s="47">
        <v>9</v>
      </c>
      <c r="J10" s="69" t="s">
        <v>20</v>
      </c>
    </row>
    <row r="11" ht="27" customHeight="1" spans="1:10">
      <c r="A11" s="41">
        <v>10</v>
      </c>
      <c r="B11" s="41">
        <v>213151366</v>
      </c>
      <c r="C11" s="42" t="s">
        <v>21</v>
      </c>
      <c r="D11" s="56">
        <v>4.016</v>
      </c>
      <c r="E11" s="57">
        <v>9</v>
      </c>
      <c r="F11" s="47">
        <v>15</v>
      </c>
      <c r="G11" s="15">
        <v>36</v>
      </c>
      <c r="H11" s="47">
        <f t="shared" si="0"/>
        <v>13.125</v>
      </c>
      <c r="I11" s="47">
        <v>10</v>
      </c>
      <c r="J11" s="69"/>
    </row>
    <row r="12" ht="27" customHeight="1" spans="1:10">
      <c r="A12" s="41">
        <v>11</v>
      </c>
      <c r="B12" s="41">
        <v>213151697</v>
      </c>
      <c r="C12" s="42" t="s">
        <v>22</v>
      </c>
      <c r="D12" s="56">
        <v>3.922</v>
      </c>
      <c r="E12" s="57">
        <v>11</v>
      </c>
      <c r="F12" s="47">
        <v>26</v>
      </c>
      <c r="G12" s="15">
        <v>18.5</v>
      </c>
      <c r="H12" s="47">
        <f t="shared" si="0"/>
        <v>13.8125</v>
      </c>
      <c r="I12" s="47">
        <v>11</v>
      </c>
      <c r="J12" s="69"/>
    </row>
    <row r="13" ht="27" customHeight="1" spans="1:10">
      <c r="A13" s="41">
        <v>12</v>
      </c>
      <c r="B13" s="41">
        <v>213151009</v>
      </c>
      <c r="C13" s="42" t="s">
        <v>23</v>
      </c>
      <c r="D13" s="56">
        <v>3.869</v>
      </c>
      <c r="E13" s="57">
        <v>17</v>
      </c>
      <c r="F13" s="47">
        <v>16</v>
      </c>
      <c r="G13" s="15">
        <v>8</v>
      </c>
      <c r="H13" s="47">
        <f t="shared" si="0"/>
        <v>15.75</v>
      </c>
      <c r="I13" s="47">
        <v>12</v>
      </c>
      <c r="J13" s="69"/>
    </row>
    <row r="14" ht="27" customHeight="1" spans="1:10">
      <c r="A14" s="41">
        <v>13</v>
      </c>
      <c r="B14" s="41">
        <v>213151705</v>
      </c>
      <c r="C14" s="42" t="s">
        <v>24</v>
      </c>
      <c r="D14" s="56">
        <v>3.883</v>
      </c>
      <c r="E14" s="57">
        <v>15</v>
      </c>
      <c r="F14" s="47">
        <v>13.5</v>
      </c>
      <c r="G14" s="15">
        <v>24</v>
      </c>
      <c r="H14" s="47">
        <f t="shared" si="0"/>
        <v>15.9375</v>
      </c>
      <c r="I14" s="47">
        <v>13</v>
      </c>
      <c r="J14" s="69"/>
    </row>
    <row r="15" ht="27" customHeight="1" spans="1:10">
      <c r="A15" s="41">
        <v>14</v>
      </c>
      <c r="B15" s="41">
        <v>213152328</v>
      </c>
      <c r="C15" s="42" t="s">
        <v>25</v>
      </c>
      <c r="D15" s="56">
        <v>3.886</v>
      </c>
      <c r="E15" s="57">
        <v>13.5</v>
      </c>
      <c r="F15" s="47">
        <v>20.5</v>
      </c>
      <c r="G15" s="15">
        <v>30</v>
      </c>
      <c r="H15" s="47">
        <f t="shared" si="0"/>
        <v>16.4375</v>
      </c>
      <c r="I15" s="47">
        <v>14</v>
      </c>
      <c r="J15" s="69"/>
    </row>
    <row r="16" ht="27" customHeight="1" spans="1:10">
      <c r="A16" s="41">
        <v>15</v>
      </c>
      <c r="B16" s="41">
        <v>213153248</v>
      </c>
      <c r="C16" s="42" t="s">
        <v>26</v>
      </c>
      <c r="D16" s="56">
        <v>3.909</v>
      </c>
      <c r="E16" s="57">
        <v>12</v>
      </c>
      <c r="F16" s="47">
        <v>29</v>
      </c>
      <c r="G16" s="15">
        <v>33.5</v>
      </c>
      <c r="H16" s="47">
        <f t="shared" si="0"/>
        <v>16.8125</v>
      </c>
      <c r="I16" s="47">
        <v>15</v>
      </c>
      <c r="J16" s="69" t="s">
        <v>27</v>
      </c>
    </row>
    <row r="17" ht="27" customHeight="1" spans="1:10">
      <c r="A17" s="41">
        <v>16</v>
      </c>
      <c r="B17" s="41">
        <v>213150984</v>
      </c>
      <c r="C17" s="42" t="s">
        <v>28</v>
      </c>
      <c r="D17" s="56">
        <v>3.877</v>
      </c>
      <c r="E17" s="57">
        <v>16</v>
      </c>
      <c r="F17" s="47">
        <v>33</v>
      </c>
      <c r="G17" s="15">
        <v>9.5</v>
      </c>
      <c r="H17" s="47">
        <f t="shared" si="0"/>
        <v>17.3125</v>
      </c>
      <c r="I17" s="47">
        <v>16</v>
      </c>
      <c r="J17" s="69" t="s">
        <v>27</v>
      </c>
    </row>
    <row r="18" ht="27" customHeight="1" spans="1:10">
      <c r="A18" s="41">
        <v>17</v>
      </c>
      <c r="B18" s="41">
        <v>213150444</v>
      </c>
      <c r="C18" s="42" t="s">
        <v>29</v>
      </c>
      <c r="D18" s="56">
        <v>3.886</v>
      </c>
      <c r="E18" s="57">
        <v>13.5</v>
      </c>
      <c r="F18" s="47">
        <v>34</v>
      </c>
      <c r="G18" s="15">
        <v>27</v>
      </c>
      <c r="H18" s="47">
        <f t="shared" si="0"/>
        <v>17.75</v>
      </c>
      <c r="I18" s="47">
        <v>17</v>
      </c>
      <c r="J18" s="69"/>
    </row>
    <row r="19" ht="27" customHeight="1" spans="1:10">
      <c r="A19" s="41">
        <v>18</v>
      </c>
      <c r="B19" s="41">
        <v>213153075</v>
      </c>
      <c r="C19" s="42" t="s">
        <v>30</v>
      </c>
      <c r="D19" s="59">
        <v>3.86</v>
      </c>
      <c r="E19" s="57">
        <v>18</v>
      </c>
      <c r="F19" s="47">
        <v>30</v>
      </c>
      <c r="G19" s="15">
        <v>14</v>
      </c>
      <c r="H19" s="47">
        <f t="shared" si="0"/>
        <v>19</v>
      </c>
      <c r="I19" s="47">
        <v>18</v>
      </c>
      <c r="J19" s="71" t="s">
        <v>27</v>
      </c>
    </row>
    <row r="20" ht="27" customHeight="1" spans="1:10">
      <c r="A20" s="41">
        <v>19</v>
      </c>
      <c r="B20" s="41">
        <v>213151005</v>
      </c>
      <c r="C20" s="42" t="s">
        <v>31</v>
      </c>
      <c r="D20" s="56">
        <v>3.824</v>
      </c>
      <c r="E20" s="57">
        <v>22</v>
      </c>
      <c r="F20" s="47">
        <v>22</v>
      </c>
      <c r="G20" s="15">
        <v>4</v>
      </c>
      <c r="H20" s="47">
        <f t="shared" si="0"/>
        <v>19.75</v>
      </c>
      <c r="I20" s="47">
        <v>19</v>
      </c>
      <c r="J20" s="69"/>
    </row>
    <row r="21" ht="27" customHeight="1" spans="1:10">
      <c r="A21" s="41">
        <v>20</v>
      </c>
      <c r="B21" s="41">
        <v>213151134</v>
      </c>
      <c r="C21" s="42" t="s">
        <v>32</v>
      </c>
      <c r="D21" s="56">
        <v>3.851</v>
      </c>
      <c r="E21" s="57">
        <v>19.5</v>
      </c>
      <c r="F21" s="47">
        <v>25</v>
      </c>
      <c r="G21" s="15">
        <v>22</v>
      </c>
      <c r="H21" s="47">
        <f t="shared" si="0"/>
        <v>20.5</v>
      </c>
      <c r="I21" s="47">
        <v>20</v>
      </c>
      <c r="J21" s="69" t="s">
        <v>27</v>
      </c>
    </row>
    <row r="22" ht="27" customHeight="1" spans="1:10">
      <c r="A22" s="41">
        <v>21</v>
      </c>
      <c r="B22" s="41">
        <v>213151796</v>
      </c>
      <c r="C22" s="42" t="s">
        <v>33</v>
      </c>
      <c r="D22" s="56">
        <v>3.812</v>
      </c>
      <c r="E22" s="57">
        <v>24.5</v>
      </c>
      <c r="F22" s="47">
        <v>13.5</v>
      </c>
      <c r="G22" s="15">
        <v>4</v>
      </c>
      <c r="H22" s="47">
        <f t="shared" si="0"/>
        <v>20.5625</v>
      </c>
      <c r="I22" s="47">
        <v>21</v>
      </c>
      <c r="J22" s="69"/>
    </row>
    <row r="23" ht="27" customHeight="1" spans="1:10">
      <c r="A23" s="41">
        <v>22</v>
      </c>
      <c r="B23" s="41">
        <v>213150391</v>
      </c>
      <c r="C23" s="42" t="s">
        <v>34</v>
      </c>
      <c r="D23" s="56">
        <v>3.819</v>
      </c>
      <c r="E23" s="57">
        <v>23</v>
      </c>
      <c r="F23" s="47">
        <v>8</v>
      </c>
      <c r="G23" s="15">
        <v>20</v>
      </c>
      <c r="H23" s="47">
        <f t="shared" si="0"/>
        <v>20.75</v>
      </c>
      <c r="I23" s="47">
        <v>22</v>
      </c>
      <c r="J23" s="69"/>
    </row>
    <row r="24" ht="27" customHeight="1" spans="1:10">
      <c r="A24" s="41">
        <v>23</v>
      </c>
      <c r="B24" s="41">
        <v>213152047</v>
      </c>
      <c r="C24" s="42" t="s">
        <v>35</v>
      </c>
      <c r="D24" s="56">
        <v>3.851</v>
      </c>
      <c r="E24" s="57">
        <v>19.5</v>
      </c>
      <c r="F24" s="47">
        <v>27</v>
      </c>
      <c r="G24" s="15">
        <v>37.5</v>
      </c>
      <c r="H24" s="47">
        <f t="shared" si="0"/>
        <v>22.6875</v>
      </c>
      <c r="I24" s="47">
        <v>23</v>
      </c>
      <c r="J24" s="69"/>
    </row>
    <row r="25" ht="27" customHeight="1" spans="1:10">
      <c r="A25" s="41">
        <v>24</v>
      </c>
      <c r="B25" s="41">
        <v>213153499</v>
      </c>
      <c r="C25" s="42" t="s">
        <v>36</v>
      </c>
      <c r="D25" s="56">
        <v>3.798</v>
      </c>
      <c r="E25" s="57">
        <v>26</v>
      </c>
      <c r="F25" s="47">
        <v>9</v>
      </c>
      <c r="G25" s="15">
        <v>18.5</v>
      </c>
      <c r="H25" s="47">
        <f t="shared" si="0"/>
        <v>22.9375</v>
      </c>
      <c r="I25" s="47">
        <v>24</v>
      </c>
      <c r="J25" s="69"/>
    </row>
    <row r="26" ht="27" customHeight="1" spans="1:10">
      <c r="A26" s="41">
        <v>25</v>
      </c>
      <c r="B26" s="41">
        <v>213152392</v>
      </c>
      <c r="C26" s="42" t="s">
        <v>37</v>
      </c>
      <c r="D26" s="56">
        <v>3.812</v>
      </c>
      <c r="E26" s="57">
        <v>24.5</v>
      </c>
      <c r="F26" s="47">
        <v>17</v>
      </c>
      <c r="G26" s="15">
        <v>24</v>
      </c>
      <c r="H26" s="47">
        <f t="shared" si="0"/>
        <v>23.5</v>
      </c>
      <c r="I26" s="47">
        <v>25</v>
      </c>
      <c r="J26" s="69"/>
    </row>
    <row r="27" ht="27" customHeight="1" spans="1:10">
      <c r="A27" s="41">
        <v>26</v>
      </c>
      <c r="B27" s="41">
        <v>213151704</v>
      </c>
      <c r="C27" s="42" t="s">
        <v>38</v>
      </c>
      <c r="D27" s="56">
        <v>3.835</v>
      </c>
      <c r="E27" s="57">
        <v>21</v>
      </c>
      <c r="F27" s="47">
        <v>40.5</v>
      </c>
      <c r="G27" s="15">
        <v>30</v>
      </c>
      <c r="H27" s="47">
        <f t="shared" si="0"/>
        <v>24.5625</v>
      </c>
      <c r="I27" s="47">
        <v>26</v>
      </c>
      <c r="J27" s="69"/>
    </row>
    <row r="28" ht="27" customHeight="1" spans="1:10">
      <c r="A28" s="41">
        <v>27</v>
      </c>
      <c r="B28" s="41">
        <v>213151685</v>
      </c>
      <c r="C28" s="42" t="s">
        <v>39</v>
      </c>
      <c r="D28" s="56">
        <v>3.779</v>
      </c>
      <c r="E28" s="57">
        <v>28</v>
      </c>
      <c r="F28" s="47">
        <v>24</v>
      </c>
      <c r="G28" s="15">
        <v>9.5</v>
      </c>
      <c r="H28" s="47">
        <f t="shared" si="0"/>
        <v>25.1875</v>
      </c>
      <c r="I28" s="47">
        <v>27</v>
      </c>
      <c r="J28" s="69"/>
    </row>
    <row r="29" ht="27" customHeight="1" spans="1:10">
      <c r="A29" s="41">
        <v>28</v>
      </c>
      <c r="B29" s="41">
        <v>213153187</v>
      </c>
      <c r="C29" s="42" t="s">
        <v>40</v>
      </c>
      <c r="D29" s="56">
        <v>3.789</v>
      </c>
      <c r="E29" s="57">
        <v>27</v>
      </c>
      <c r="F29" s="47">
        <v>19</v>
      </c>
      <c r="G29" s="15">
        <v>27</v>
      </c>
      <c r="H29" s="47">
        <f t="shared" si="0"/>
        <v>26</v>
      </c>
      <c r="I29" s="47">
        <v>28</v>
      </c>
      <c r="J29" s="69"/>
    </row>
    <row r="30" ht="27" customHeight="1" spans="1:10">
      <c r="A30" s="41">
        <v>29</v>
      </c>
      <c r="B30" s="41">
        <v>213150811</v>
      </c>
      <c r="C30" s="42" t="s">
        <v>41</v>
      </c>
      <c r="D30" s="58">
        <v>3.7</v>
      </c>
      <c r="E30" s="57">
        <v>32</v>
      </c>
      <c r="F30" s="47">
        <v>3</v>
      </c>
      <c r="G30" s="15">
        <v>16.5</v>
      </c>
      <c r="H30" s="47">
        <f t="shared" si="0"/>
        <v>26.4375</v>
      </c>
      <c r="I30" s="47">
        <v>29</v>
      </c>
      <c r="J30" s="70"/>
    </row>
    <row r="31" ht="27" customHeight="1" spans="1:10">
      <c r="A31" s="41">
        <v>30</v>
      </c>
      <c r="B31" s="41">
        <v>213151684</v>
      </c>
      <c r="C31" s="42" t="s">
        <v>42</v>
      </c>
      <c r="D31" s="59">
        <v>3.73</v>
      </c>
      <c r="E31" s="57">
        <v>31</v>
      </c>
      <c r="F31" s="47">
        <v>23</v>
      </c>
      <c r="G31" s="15">
        <v>14</v>
      </c>
      <c r="H31" s="47">
        <f t="shared" si="0"/>
        <v>27.875</v>
      </c>
      <c r="I31" s="47">
        <v>30</v>
      </c>
      <c r="J31" s="71"/>
    </row>
    <row r="32" ht="27" customHeight="1" spans="1:10">
      <c r="A32" s="41">
        <v>31</v>
      </c>
      <c r="B32" s="41">
        <v>213151957</v>
      </c>
      <c r="C32" s="42" t="s">
        <v>43</v>
      </c>
      <c r="D32" s="59">
        <v>3.76</v>
      </c>
      <c r="E32" s="57">
        <v>30</v>
      </c>
      <c r="F32" s="47">
        <v>18</v>
      </c>
      <c r="G32" s="15">
        <v>33.5</v>
      </c>
      <c r="H32" s="47">
        <f t="shared" si="0"/>
        <v>28.9375</v>
      </c>
      <c r="I32" s="47">
        <v>31</v>
      </c>
      <c r="J32" s="71"/>
    </row>
    <row r="33" ht="27" customHeight="1" spans="1:10">
      <c r="A33" s="41">
        <v>32</v>
      </c>
      <c r="B33" s="41">
        <v>213151367</v>
      </c>
      <c r="C33" s="42" t="s">
        <v>44</v>
      </c>
      <c r="D33" s="59">
        <v>3.77</v>
      </c>
      <c r="E33" s="57">
        <v>29</v>
      </c>
      <c r="F33" s="47">
        <v>31</v>
      </c>
      <c r="G33" s="15">
        <v>33.5</v>
      </c>
      <c r="H33" s="47">
        <f t="shared" si="0"/>
        <v>29.8125</v>
      </c>
      <c r="I33" s="47">
        <v>32</v>
      </c>
      <c r="J33" s="71"/>
    </row>
    <row r="34" s="2" customFormat="1" ht="27" customHeight="1" spans="1:11">
      <c r="A34" s="41">
        <v>33</v>
      </c>
      <c r="B34" s="41">
        <v>213150983</v>
      </c>
      <c r="C34" s="42" t="s">
        <v>45</v>
      </c>
      <c r="D34" s="56">
        <v>3.566</v>
      </c>
      <c r="E34" s="57">
        <v>37</v>
      </c>
      <c r="F34" s="47">
        <v>4</v>
      </c>
      <c r="G34" s="15">
        <v>16.5</v>
      </c>
      <c r="H34" s="47">
        <f t="shared" si="0"/>
        <v>30.3125</v>
      </c>
      <c r="I34" s="47">
        <v>33</v>
      </c>
      <c r="J34" s="69"/>
      <c r="K34" s="1"/>
    </row>
    <row r="35" s="2" customFormat="1" ht="27" customHeight="1" spans="1:11">
      <c r="A35" s="41">
        <v>34</v>
      </c>
      <c r="B35" s="41">
        <v>213152973</v>
      </c>
      <c r="C35" s="42" t="s">
        <v>46</v>
      </c>
      <c r="D35" s="59">
        <v>3.66</v>
      </c>
      <c r="E35" s="57">
        <v>33</v>
      </c>
      <c r="F35" s="47">
        <v>37</v>
      </c>
      <c r="G35" s="15">
        <v>27</v>
      </c>
      <c r="H35" s="47">
        <f t="shared" si="0"/>
        <v>32.75</v>
      </c>
      <c r="I35" s="47">
        <v>34</v>
      </c>
      <c r="J35" s="71"/>
      <c r="K35" s="1"/>
    </row>
    <row r="36" s="2" customFormat="1" ht="27" customHeight="1" spans="1:11">
      <c r="A36" s="41">
        <v>35</v>
      </c>
      <c r="B36" s="41">
        <v>213152090</v>
      </c>
      <c r="C36" s="42" t="s">
        <v>47</v>
      </c>
      <c r="D36" s="56">
        <v>3.576</v>
      </c>
      <c r="E36" s="57">
        <v>35</v>
      </c>
      <c r="F36" s="47">
        <v>37</v>
      </c>
      <c r="G36" s="15">
        <v>30</v>
      </c>
      <c r="H36" s="47">
        <f t="shared" si="0"/>
        <v>34.625</v>
      </c>
      <c r="I36" s="47">
        <v>35</v>
      </c>
      <c r="J36" s="69"/>
      <c r="K36" s="1"/>
    </row>
    <row r="37" s="2" customFormat="1" ht="27" customHeight="1" spans="1:11">
      <c r="A37" s="41">
        <v>36</v>
      </c>
      <c r="B37" s="60">
        <v>213153144</v>
      </c>
      <c r="C37" s="61" t="s">
        <v>48</v>
      </c>
      <c r="D37" s="62">
        <v>3.602</v>
      </c>
      <c r="E37" s="57">
        <v>34</v>
      </c>
      <c r="F37" s="24">
        <v>37</v>
      </c>
      <c r="G37" s="15">
        <v>40</v>
      </c>
      <c r="H37" s="47">
        <f t="shared" si="0"/>
        <v>35.125</v>
      </c>
      <c r="I37" s="47">
        <v>36</v>
      </c>
      <c r="J37" s="72"/>
      <c r="K37" s="1"/>
    </row>
    <row r="38" s="2" customFormat="1" ht="27" customHeight="1" spans="1:11">
      <c r="A38" s="41">
        <v>37</v>
      </c>
      <c r="B38" s="63">
        <v>213151119</v>
      </c>
      <c r="C38" s="64" t="s">
        <v>49</v>
      </c>
      <c r="D38" s="65">
        <v>3.572</v>
      </c>
      <c r="E38" s="57">
        <v>36</v>
      </c>
      <c r="F38" s="9">
        <v>28</v>
      </c>
      <c r="G38" s="15">
        <v>40</v>
      </c>
      <c r="H38" s="47">
        <f t="shared" si="0"/>
        <v>35.5</v>
      </c>
      <c r="I38" s="47">
        <v>37</v>
      </c>
      <c r="J38" s="73" t="s">
        <v>20</v>
      </c>
      <c r="K38" s="1"/>
    </row>
    <row r="39" s="1" customFormat="1" ht="27" customHeight="1" spans="1:10">
      <c r="A39" s="41">
        <v>38</v>
      </c>
      <c r="B39" s="63">
        <v>213151693</v>
      </c>
      <c r="C39" s="64" t="s">
        <v>50</v>
      </c>
      <c r="D39" s="65">
        <v>3.532</v>
      </c>
      <c r="E39" s="57">
        <v>40</v>
      </c>
      <c r="F39" s="9">
        <v>32</v>
      </c>
      <c r="G39" s="15">
        <v>24</v>
      </c>
      <c r="H39" s="47">
        <f t="shared" si="0"/>
        <v>37</v>
      </c>
      <c r="I39" s="47">
        <v>38</v>
      </c>
      <c r="J39" s="73" t="s">
        <v>51</v>
      </c>
    </row>
    <row r="40" s="2" customFormat="1" ht="27" customHeight="1" spans="1:11">
      <c r="A40" s="41">
        <v>39</v>
      </c>
      <c r="B40" s="63">
        <v>213151687</v>
      </c>
      <c r="C40" s="66" t="s">
        <v>52</v>
      </c>
      <c r="D40" s="65">
        <v>3.547</v>
      </c>
      <c r="E40" s="57">
        <v>38</v>
      </c>
      <c r="F40" s="9">
        <v>37</v>
      </c>
      <c r="G40" s="15">
        <v>33.5</v>
      </c>
      <c r="H40" s="47">
        <f t="shared" si="0"/>
        <v>37.3125</v>
      </c>
      <c r="I40" s="47">
        <v>39</v>
      </c>
      <c r="J40" s="73"/>
      <c r="K40" s="1"/>
    </row>
    <row r="41" s="2" customFormat="1" ht="27" customHeight="1" spans="1:11">
      <c r="A41" s="41">
        <v>40</v>
      </c>
      <c r="B41" s="63">
        <v>213152505</v>
      </c>
      <c r="C41" s="64" t="s">
        <v>53</v>
      </c>
      <c r="D41" s="65">
        <v>3.535</v>
      </c>
      <c r="E41" s="57">
        <v>39</v>
      </c>
      <c r="F41" s="9">
        <v>40.5</v>
      </c>
      <c r="G41" s="15">
        <v>40</v>
      </c>
      <c r="H41" s="47">
        <f t="shared" si="0"/>
        <v>39.3125</v>
      </c>
      <c r="I41" s="47">
        <v>40</v>
      </c>
      <c r="J41" s="73"/>
      <c r="K41" s="1"/>
    </row>
    <row r="42" s="2" customFormat="1" ht="27" customHeight="1" spans="1:11">
      <c r="A42" s="41">
        <v>41</v>
      </c>
      <c r="B42" s="63">
        <v>213150128</v>
      </c>
      <c r="C42" s="64" t="s">
        <v>54</v>
      </c>
      <c r="D42" s="65">
        <v>3.498</v>
      </c>
      <c r="E42" s="57">
        <v>41</v>
      </c>
      <c r="F42" s="9">
        <v>37</v>
      </c>
      <c r="G42" s="15">
        <v>37.5</v>
      </c>
      <c r="H42" s="47">
        <f t="shared" si="0"/>
        <v>40.0625</v>
      </c>
      <c r="I42" s="47">
        <v>41</v>
      </c>
      <c r="J42" s="73"/>
      <c r="K42" s="1"/>
    </row>
    <row r="43" ht="25" customHeight="1"/>
    <row r="47" ht="27" customHeight="1" spans="1:10">
      <c r="A47" s="41">
        <v>42</v>
      </c>
      <c r="B47" s="41">
        <v>213152089</v>
      </c>
      <c r="C47" s="42" t="s">
        <v>55</v>
      </c>
      <c r="D47" s="56">
        <v>3.738</v>
      </c>
      <c r="E47" s="57"/>
      <c r="F47" s="47" t="s">
        <v>56</v>
      </c>
      <c r="G47" s="47"/>
      <c r="H47" s="47"/>
      <c r="I47" s="47"/>
      <c r="J47" s="69" t="s">
        <v>56</v>
      </c>
    </row>
    <row r="48" ht="27" customHeight="1" spans="1:10">
      <c r="A48" s="67">
        <v>43</v>
      </c>
      <c r="B48" s="67">
        <v>213152083</v>
      </c>
      <c r="C48" s="68" t="s">
        <v>57</v>
      </c>
      <c r="D48" s="56">
        <v>3.383</v>
      </c>
      <c r="E48" s="57"/>
      <c r="F48" s="47" t="s">
        <v>51</v>
      </c>
      <c r="G48" s="47"/>
      <c r="H48" s="47"/>
      <c r="I48" s="47"/>
      <c r="J48" s="69" t="s">
        <v>51</v>
      </c>
    </row>
  </sheetData>
  <sortState ref="A2:L42">
    <sortCondition ref="H2:H42"/>
  </sortState>
  <pageMargins left="0.75" right="0.75" top="1" bottom="1" header="0.511805555555556" footer="0.511805555555556"/>
  <pageSetup paperSize="8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6"/>
  <sheetViews>
    <sheetView workbookViewId="0">
      <selection activeCell="D1" sqref="D$1:D$1048576"/>
    </sheetView>
  </sheetViews>
  <sheetFormatPr defaultColWidth="9" defaultRowHeight="13.5"/>
  <cols>
    <col min="1" max="1" width="7.625" customWidth="1"/>
    <col min="2" max="2" width="10.5" customWidth="1"/>
    <col min="3" max="3" width="9.75" customWidth="1"/>
    <col min="4" max="4" width="11.625" customWidth="1"/>
    <col min="5" max="5" width="11.625" style="3" customWidth="1"/>
    <col min="6" max="7" width="17.875" customWidth="1"/>
    <col min="8" max="8" width="29.125" customWidth="1"/>
    <col min="9" max="9" width="15.5" customWidth="1"/>
    <col min="10" max="10" width="22.5" customWidth="1"/>
  </cols>
  <sheetData>
    <row r="1" ht="27" customHeight="1" spans="1:10">
      <c r="A1" s="37" t="s">
        <v>0</v>
      </c>
      <c r="B1" s="37" t="s">
        <v>1</v>
      </c>
      <c r="C1" s="37" t="s">
        <v>2</v>
      </c>
      <c r="D1" s="38" t="s">
        <v>3</v>
      </c>
      <c r="E1" s="39" t="s">
        <v>4</v>
      </c>
      <c r="F1" s="40" t="s">
        <v>5</v>
      </c>
      <c r="G1" s="24" t="s">
        <v>6</v>
      </c>
      <c r="H1" s="25" t="s">
        <v>7</v>
      </c>
      <c r="I1" s="25" t="s">
        <v>8</v>
      </c>
      <c r="J1" s="48" t="s">
        <v>9</v>
      </c>
    </row>
    <row r="2" ht="27" customHeight="1" spans="1:10">
      <c r="A2" s="41">
        <v>1</v>
      </c>
      <c r="B2" s="41">
        <v>213151317</v>
      </c>
      <c r="C2" s="42" t="s">
        <v>58</v>
      </c>
      <c r="D2" s="43">
        <v>4.079</v>
      </c>
      <c r="E2" s="44">
        <v>1</v>
      </c>
      <c r="F2" s="45">
        <v>7</v>
      </c>
      <c r="G2" s="15">
        <v>4.5</v>
      </c>
      <c r="H2" s="45">
        <f t="shared" ref="H2:H16" si="0">E2*0.75+F2*0.125+G2*0.125</f>
        <v>2.1875</v>
      </c>
      <c r="I2" s="45">
        <v>1</v>
      </c>
      <c r="J2" s="49"/>
    </row>
    <row r="3" ht="27" customHeight="1" spans="1:10">
      <c r="A3" s="41">
        <v>2</v>
      </c>
      <c r="B3" s="41">
        <v>213153523</v>
      </c>
      <c r="C3" s="42" t="s">
        <v>59</v>
      </c>
      <c r="D3" s="43">
        <v>4.039</v>
      </c>
      <c r="E3" s="44">
        <v>2</v>
      </c>
      <c r="F3" s="45">
        <v>1</v>
      </c>
      <c r="G3" s="15">
        <v>7</v>
      </c>
      <c r="H3" s="45">
        <f t="shared" si="0"/>
        <v>2.5</v>
      </c>
      <c r="I3" s="45">
        <v>2</v>
      </c>
      <c r="J3" s="49"/>
    </row>
    <row r="4" ht="27" customHeight="1" spans="1:10">
      <c r="A4" s="41">
        <v>3</v>
      </c>
      <c r="B4" s="41">
        <v>213151718</v>
      </c>
      <c r="C4" s="42" t="s">
        <v>60</v>
      </c>
      <c r="D4" s="43">
        <v>3.838</v>
      </c>
      <c r="E4" s="44">
        <v>4</v>
      </c>
      <c r="F4" s="45">
        <v>3</v>
      </c>
      <c r="G4" s="15">
        <v>4.5</v>
      </c>
      <c r="H4" s="45">
        <f t="shared" si="0"/>
        <v>3.9375</v>
      </c>
      <c r="I4" s="45">
        <v>3.5</v>
      </c>
      <c r="J4" s="49"/>
    </row>
    <row r="5" ht="27" customHeight="1" spans="1:10">
      <c r="A5" s="41">
        <v>4</v>
      </c>
      <c r="B5" s="41">
        <v>213150647</v>
      </c>
      <c r="C5" s="42" t="s">
        <v>61</v>
      </c>
      <c r="D5" s="43">
        <v>3.931</v>
      </c>
      <c r="E5" s="44">
        <v>3</v>
      </c>
      <c r="F5" s="45">
        <v>5</v>
      </c>
      <c r="G5" s="15">
        <v>8.5</v>
      </c>
      <c r="H5" s="45">
        <f t="shared" si="0"/>
        <v>3.9375</v>
      </c>
      <c r="I5" s="45">
        <v>3.5</v>
      </c>
      <c r="J5" s="49"/>
    </row>
    <row r="6" ht="27" customHeight="1" spans="1:10">
      <c r="A6" s="41">
        <v>5</v>
      </c>
      <c r="B6" s="41">
        <v>213153357</v>
      </c>
      <c r="C6" s="42" t="s">
        <v>62</v>
      </c>
      <c r="D6" s="43">
        <v>3.795</v>
      </c>
      <c r="E6" s="44">
        <v>5</v>
      </c>
      <c r="F6" s="45">
        <v>6</v>
      </c>
      <c r="G6" s="15">
        <v>1</v>
      </c>
      <c r="H6" s="45">
        <f t="shared" si="0"/>
        <v>4.625</v>
      </c>
      <c r="I6" s="45">
        <v>5</v>
      </c>
      <c r="J6" s="49" t="s">
        <v>51</v>
      </c>
    </row>
    <row r="7" ht="27" customHeight="1" spans="1:10">
      <c r="A7" s="41">
        <v>6</v>
      </c>
      <c r="B7" s="41">
        <v>213151344</v>
      </c>
      <c r="C7" s="42" t="s">
        <v>63</v>
      </c>
      <c r="D7" s="43">
        <v>3.792</v>
      </c>
      <c r="E7" s="44">
        <v>6</v>
      </c>
      <c r="F7" s="45">
        <v>4</v>
      </c>
      <c r="G7" s="15">
        <v>12</v>
      </c>
      <c r="H7" s="45">
        <f t="shared" si="0"/>
        <v>6.5</v>
      </c>
      <c r="I7" s="45">
        <v>6</v>
      </c>
      <c r="J7" s="49"/>
    </row>
    <row r="8" ht="27" customHeight="1" spans="1:10">
      <c r="A8" s="41">
        <v>7</v>
      </c>
      <c r="B8" s="41">
        <v>213152992</v>
      </c>
      <c r="C8" s="42" t="s">
        <v>64</v>
      </c>
      <c r="D8" s="43">
        <v>3.789</v>
      </c>
      <c r="E8" s="44">
        <v>7</v>
      </c>
      <c r="F8" s="45">
        <v>9</v>
      </c>
      <c r="G8" s="15">
        <v>2.5</v>
      </c>
      <c r="H8" s="45">
        <f t="shared" si="0"/>
        <v>6.6875</v>
      </c>
      <c r="I8" s="45">
        <v>7</v>
      </c>
      <c r="J8" s="49"/>
    </row>
    <row r="9" ht="27" customHeight="1" spans="1:10">
      <c r="A9" s="41">
        <v>8</v>
      </c>
      <c r="B9" s="41">
        <v>213150415</v>
      </c>
      <c r="C9" s="42" t="s">
        <v>65</v>
      </c>
      <c r="D9" s="43">
        <v>3.783</v>
      </c>
      <c r="E9" s="44">
        <v>8</v>
      </c>
      <c r="F9" s="45">
        <v>12</v>
      </c>
      <c r="G9" s="15">
        <v>6</v>
      </c>
      <c r="H9" s="45">
        <f t="shared" si="0"/>
        <v>8.25</v>
      </c>
      <c r="I9" s="45">
        <v>8</v>
      </c>
      <c r="J9" s="49"/>
    </row>
    <row r="10" ht="27" customHeight="1" spans="1:10">
      <c r="A10" s="41">
        <v>9</v>
      </c>
      <c r="B10" s="41">
        <v>213153007</v>
      </c>
      <c r="C10" s="42" t="s">
        <v>66</v>
      </c>
      <c r="D10" s="43">
        <v>3.738</v>
      </c>
      <c r="E10" s="44">
        <v>10</v>
      </c>
      <c r="F10" s="45">
        <v>2</v>
      </c>
      <c r="G10" s="15">
        <v>10</v>
      </c>
      <c r="H10" s="45">
        <f t="shared" si="0"/>
        <v>9</v>
      </c>
      <c r="I10" s="45">
        <v>9</v>
      </c>
      <c r="J10" s="49"/>
    </row>
    <row r="11" ht="33" customHeight="1" spans="1:10">
      <c r="A11" s="41">
        <v>10</v>
      </c>
      <c r="B11" s="41">
        <v>213151838</v>
      </c>
      <c r="C11" s="42" t="s">
        <v>67</v>
      </c>
      <c r="D11" s="43">
        <v>3.774</v>
      </c>
      <c r="E11" s="44">
        <v>9</v>
      </c>
      <c r="F11" s="45">
        <v>13</v>
      </c>
      <c r="G11" s="15">
        <v>14.5</v>
      </c>
      <c r="H11" s="45">
        <f t="shared" si="0"/>
        <v>10.1875</v>
      </c>
      <c r="I11" s="45">
        <v>10</v>
      </c>
      <c r="J11" s="49"/>
    </row>
    <row r="12" ht="32" customHeight="1" spans="1:10">
      <c r="A12" s="41">
        <v>11</v>
      </c>
      <c r="B12" s="41">
        <v>213151714</v>
      </c>
      <c r="C12" s="42" t="s">
        <v>68</v>
      </c>
      <c r="D12" s="43">
        <v>3.723</v>
      </c>
      <c r="E12" s="44">
        <v>11</v>
      </c>
      <c r="F12" s="45">
        <v>8</v>
      </c>
      <c r="G12" s="15">
        <v>8.5</v>
      </c>
      <c r="H12" s="45">
        <f t="shared" si="0"/>
        <v>10.3125</v>
      </c>
      <c r="I12" s="45">
        <v>11</v>
      </c>
      <c r="J12" s="49"/>
    </row>
    <row r="13" s="1" customFormat="1" ht="30" customHeight="1" spans="1:10">
      <c r="A13" s="41">
        <v>12</v>
      </c>
      <c r="B13" s="41">
        <v>213151420</v>
      </c>
      <c r="C13" s="42" t="s">
        <v>69</v>
      </c>
      <c r="D13" s="43">
        <v>3.715</v>
      </c>
      <c r="E13" s="44">
        <v>12</v>
      </c>
      <c r="F13" s="45">
        <v>14</v>
      </c>
      <c r="G13" s="15">
        <v>2.5</v>
      </c>
      <c r="H13" s="45">
        <f t="shared" si="0"/>
        <v>11.0625</v>
      </c>
      <c r="I13" s="45">
        <v>12</v>
      </c>
      <c r="J13" s="49" t="s">
        <v>51</v>
      </c>
    </row>
    <row r="14" s="1" customFormat="1" ht="29" customHeight="1" spans="1:10">
      <c r="A14" s="41">
        <v>13</v>
      </c>
      <c r="B14" s="41">
        <v>213151522</v>
      </c>
      <c r="C14" s="42" t="s">
        <v>70</v>
      </c>
      <c r="D14" s="43">
        <v>3.627</v>
      </c>
      <c r="E14" s="44">
        <v>13</v>
      </c>
      <c r="F14" s="46">
        <v>11</v>
      </c>
      <c r="G14" s="15">
        <v>13</v>
      </c>
      <c r="H14" s="45">
        <f t="shared" si="0"/>
        <v>12.75</v>
      </c>
      <c r="I14" s="45">
        <v>13</v>
      </c>
      <c r="J14" s="50"/>
    </row>
    <row r="15" s="2" customFormat="1" ht="28" customHeight="1" spans="1:10">
      <c r="A15" s="41">
        <v>14</v>
      </c>
      <c r="B15" s="41">
        <v>213153543</v>
      </c>
      <c r="C15" s="42" t="s">
        <v>71</v>
      </c>
      <c r="D15" s="43">
        <v>3.618</v>
      </c>
      <c r="E15" s="44">
        <v>14</v>
      </c>
      <c r="F15" s="47">
        <v>15</v>
      </c>
      <c r="G15" s="15">
        <v>11</v>
      </c>
      <c r="H15" s="45">
        <f t="shared" si="0"/>
        <v>13.75</v>
      </c>
      <c r="I15" s="45">
        <v>14</v>
      </c>
      <c r="J15" s="51"/>
    </row>
    <row r="16" s="2" customFormat="1" ht="28" customHeight="1" spans="1:10">
      <c r="A16" s="41">
        <v>15</v>
      </c>
      <c r="B16" s="41">
        <v>213151712</v>
      </c>
      <c r="C16" s="42" t="s">
        <v>72</v>
      </c>
      <c r="D16" s="43">
        <v>3.605</v>
      </c>
      <c r="E16" s="44">
        <v>15</v>
      </c>
      <c r="F16" s="47">
        <v>10</v>
      </c>
      <c r="G16" s="15">
        <v>14.5</v>
      </c>
      <c r="H16" s="45">
        <f t="shared" si="0"/>
        <v>14.3125</v>
      </c>
      <c r="I16" s="45">
        <v>15</v>
      </c>
      <c r="J16" s="51"/>
    </row>
  </sheetData>
  <sortState ref="A2:K16">
    <sortCondition ref="H2:H16"/>
  </sortState>
  <pageMargins left="0.75" right="0.75" top="1" bottom="1" header="0.511805555555556" footer="0.511805555555556"/>
  <pageSetup paperSize="8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8"/>
  <sheetViews>
    <sheetView workbookViewId="0">
      <selection activeCell="D1" sqref="D$1:D$1048576"/>
    </sheetView>
  </sheetViews>
  <sheetFormatPr defaultColWidth="9" defaultRowHeight="13.5" outlineLevelRow="7"/>
  <cols>
    <col min="4" max="4" width="10.125" customWidth="1"/>
    <col min="5" max="5" width="9" style="3"/>
    <col min="6" max="7" width="17.875" customWidth="1"/>
    <col min="8" max="8" width="34.875" customWidth="1"/>
    <col min="9" max="9" width="17.875" customWidth="1"/>
    <col min="10" max="10" width="27.625" customWidth="1"/>
  </cols>
  <sheetData>
    <row r="1" ht="27" customHeight="1" spans="1:10">
      <c r="A1" s="22" t="s">
        <v>0</v>
      </c>
      <c r="B1" s="22" t="s">
        <v>1</v>
      </c>
      <c r="C1" s="22" t="s">
        <v>2</v>
      </c>
      <c r="D1" s="5" t="s">
        <v>3</v>
      </c>
      <c r="E1" s="7" t="s">
        <v>4</v>
      </c>
      <c r="F1" s="23" t="s">
        <v>5</v>
      </c>
      <c r="G1" s="24" t="s">
        <v>6</v>
      </c>
      <c r="H1" s="25" t="s">
        <v>7</v>
      </c>
      <c r="I1" s="25" t="s">
        <v>8</v>
      </c>
      <c r="J1" s="35" t="s">
        <v>9</v>
      </c>
    </row>
    <row r="2" ht="27" customHeight="1" spans="1:10">
      <c r="A2" s="10">
        <v>1</v>
      </c>
      <c r="B2" s="26">
        <v>213151709</v>
      </c>
      <c r="C2" s="27" t="s">
        <v>73</v>
      </c>
      <c r="D2" s="28">
        <v>3.866</v>
      </c>
      <c r="E2" s="29">
        <v>1</v>
      </c>
      <c r="F2" s="30">
        <v>5</v>
      </c>
      <c r="G2" s="16">
        <v>3</v>
      </c>
      <c r="H2" s="31">
        <f t="shared" ref="H2:H8" si="0">E2*0.75+F2*0.125+G2*0.125</f>
        <v>1.75</v>
      </c>
      <c r="I2" s="31">
        <v>1</v>
      </c>
      <c r="J2" s="36"/>
    </row>
    <row r="3" ht="27" customHeight="1" spans="1:10">
      <c r="A3" s="10">
        <v>2</v>
      </c>
      <c r="B3" s="26">
        <v>213151107</v>
      </c>
      <c r="C3" s="27" t="s">
        <v>74</v>
      </c>
      <c r="D3" s="32">
        <v>3.823</v>
      </c>
      <c r="E3" s="33">
        <v>2</v>
      </c>
      <c r="F3" s="34">
        <v>2</v>
      </c>
      <c r="G3" s="16">
        <v>6.5</v>
      </c>
      <c r="H3" s="31">
        <f t="shared" si="0"/>
        <v>2.5625</v>
      </c>
      <c r="I3" s="31">
        <v>2</v>
      </c>
      <c r="J3" s="36"/>
    </row>
    <row r="4" ht="27" customHeight="1" spans="1:10">
      <c r="A4" s="10">
        <v>3</v>
      </c>
      <c r="B4" s="26">
        <v>213153452</v>
      </c>
      <c r="C4" s="27" t="s">
        <v>75</v>
      </c>
      <c r="D4" s="32">
        <v>3.484</v>
      </c>
      <c r="E4" s="29">
        <v>3</v>
      </c>
      <c r="F4" s="34">
        <v>4</v>
      </c>
      <c r="G4" s="16">
        <v>5</v>
      </c>
      <c r="H4" s="31">
        <f t="shared" si="0"/>
        <v>3.375</v>
      </c>
      <c r="I4" s="31">
        <v>3</v>
      </c>
      <c r="J4" s="36"/>
    </row>
    <row r="5" ht="27" customHeight="1" spans="1:10">
      <c r="A5" s="10">
        <v>4</v>
      </c>
      <c r="B5" s="26">
        <v>213150457</v>
      </c>
      <c r="C5" s="27" t="s">
        <v>76</v>
      </c>
      <c r="D5" s="32">
        <v>3.382</v>
      </c>
      <c r="E5" s="33">
        <v>4</v>
      </c>
      <c r="F5" s="34">
        <v>7</v>
      </c>
      <c r="G5" s="16">
        <v>2</v>
      </c>
      <c r="H5" s="31">
        <f t="shared" si="0"/>
        <v>4.125</v>
      </c>
      <c r="I5" s="31">
        <v>4</v>
      </c>
      <c r="J5" s="36"/>
    </row>
    <row r="6" ht="27" customHeight="1" spans="1:10">
      <c r="A6" s="10">
        <v>5</v>
      </c>
      <c r="B6" s="26">
        <v>213151077</v>
      </c>
      <c r="C6" s="27" t="s">
        <v>77</v>
      </c>
      <c r="D6" s="32">
        <v>3.364</v>
      </c>
      <c r="E6" s="29">
        <v>5</v>
      </c>
      <c r="F6" s="30">
        <v>6</v>
      </c>
      <c r="G6" s="16">
        <v>6.5</v>
      </c>
      <c r="H6" s="31">
        <f t="shared" si="0"/>
        <v>5.3125</v>
      </c>
      <c r="I6" s="31">
        <v>5</v>
      </c>
      <c r="J6" s="36"/>
    </row>
    <row r="7" ht="27" customHeight="1" spans="1:10">
      <c r="A7" s="10">
        <v>6</v>
      </c>
      <c r="B7" s="26">
        <v>213152892</v>
      </c>
      <c r="C7" s="27" t="s">
        <v>78</v>
      </c>
      <c r="D7" s="32">
        <v>3.186</v>
      </c>
      <c r="E7" s="33">
        <v>6</v>
      </c>
      <c r="F7" s="30">
        <v>3</v>
      </c>
      <c r="G7" s="16">
        <v>4</v>
      </c>
      <c r="H7" s="31">
        <f t="shared" si="0"/>
        <v>5.375</v>
      </c>
      <c r="I7" s="31">
        <v>6</v>
      </c>
      <c r="J7" s="36"/>
    </row>
    <row r="8" ht="27" customHeight="1" spans="1:10">
      <c r="A8" s="10">
        <v>7</v>
      </c>
      <c r="B8" s="26">
        <v>213150741</v>
      </c>
      <c r="C8" s="27" t="s">
        <v>79</v>
      </c>
      <c r="D8" s="32">
        <v>3.153</v>
      </c>
      <c r="E8" s="29">
        <v>7</v>
      </c>
      <c r="F8" s="30">
        <v>1</v>
      </c>
      <c r="G8" s="16">
        <v>1</v>
      </c>
      <c r="H8" s="31">
        <f t="shared" si="0"/>
        <v>5.5</v>
      </c>
      <c r="I8" s="31">
        <v>7</v>
      </c>
      <c r="J8" s="36"/>
    </row>
  </sheetData>
  <sortState ref="A2:K8">
    <sortCondition ref="H2:H8"/>
  </sortState>
  <pageMargins left="0.75" right="0.75" top="1" bottom="1" header="0.511805555555556" footer="0.511805555555556"/>
  <pageSetup paperSize="8" orientation="landscape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9"/>
  <sheetViews>
    <sheetView tabSelected="1" workbookViewId="0">
      <selection activeCell="D25" sqref="D25"/>
    </sheetView>
  </sheetViews>
  <sheetFormatPr defaultColWidth="9" defaultRowHeight="13.5"/>
  <cols>
    <col min="1" max="1" width="8" customWidth="1"/>
    <col min="2" max="2" width="10.625" customWidth="1"/>
    <col min="3" max="3" width="9.25" customWidth="1"/>
    <col min="5" max="5" width="9" style="3"/>
    <col min="6" max="7" width="17.875" customWidth="1"/>
    <col min="8" max="8" width="28" customWidth="1"/>
    <col min="9" max="9" width="19" customWidth="1"/>
    <col min="10" max="10" width="22.125" customWidth="1"/>
  </cols>
  <sheetData>
    <row r="1" ht="27" spans="1:10">
      <c r="A1" s="4" t="s">
        <v>0</v>
      </c>
      <c r="B1" s="5" t="s">
        <v>1</v>
      </c>
      <c r="C1" s="6" t="s">
        <v>2</v>
      </c>
      <c r="D1" s="6" t="s">
        <v>3</v>
      </c>
      <c r="E1" s="7" t="s">
        <v>4</v>
      </c>
      <c r="F1" s="8" t="s">
        <v>5</v>
      </c>
      <c r="G1" s="9" t="s">
        <v>6</v>
      </c>
      <c r="H1" s="9" t="s">
        <v>7</v>
      </c>
      <c r="I1" s="9" t="s">
        <v>8</v>
      </c>
      <c r="J1" s="18" t="s">
        <v>9</v>
      </c>
    </row>
    <row r="2" ht="27" customHeight="1" spans="1:10">
      <c r="A2" s="10">
        <v>1</v>
      </c>
      <c r="B2" s="11">
        <v>213150681</v>
      </c>
      <c r="C2" s="12" t="s">
        <v>80</v>
      </c>
      <c r="D2" s="13">
        <v>4.158</v>
      </c>
      <c r="E2" s="14">
        <v>1</v>
      </c>
      <c r="F2" s="8">
        <v>3</v>
      </c>
      <c r="G2" s="15">
        <v>3</v>
      </c>
      <c r="H2" s="8">
        <f t="shared" ref="H2:H9" si="0">E2*0.75+F2*0.125+G2*0.125</f>
        <v>1.5</v>
      </c>
      <c r="I2" s="8">
        <v>1</v>
      </c>
      <c r="J2" s="19"/>
    </row>
    <row r="3" ht="27" customHeight="1" spans="1:10">
      <c r="A3" s="10">
        <v>2</v>
      </c>
      <c r="B3" s="11">
        <v>213153226</v>
      </c>
      <c r="C3" s="12" t="s">
        <v>81</v>
      </c>
      <c r="D3" s="13">
        <v>3.798</v>
      </c>
      <c r="E3" s="14">
        <v>3</v>
      </c>
      <c r="F3" s="8">
        <v>2</v>
      </c>
      <c r="G3" s="16">
        <v>4</v>
      </c>
      <c r="H3" s="8">
        <f t="shared" si="0"/>
        <v>3</v>
      </c>
      <c r="I3" s="8">
        <v>2</v>
      </c>
      <c r="J3" s="19"/>
    </row>
    <row r="4" ht="27" customHeight="1" spans="1:10">
      <c r="A4" s="10">
        <v>3</v>
      </c>
      <c r="B4" s="11">
        <v>213151182</v>
      </c>
      <c r="C4" s="12" t="s">
        <v>82</v>
      </c>
      <c r="D4" s="13">
        <v>3.935</v>
      </c>
      <c r="E4" s="14">
        <v>2</v>
      </c>
      <c r="F4" s="8">
        <v>6</v>
      </c>
      <c r="G4" s="16">
        <v>8</v>
      </c>
      <c r="H4" s="8">
        <f t="shared" si="0"/>
        <v>3.25</v>
      </c>
      <c r="I4" s="8">
        <v>3</v>
      </c>
      <c r="J4" s="19"/>
    </row>
    <row r="5" ht="27" customHeight="1" spans="1:10">
      <c r="A5" s="10">
        <v>4</v>
      </c>
      <c r="B5" s="11">
        <v>213151482</v>
      </c>
      <c r="C5" s="12" t="s">
        <v>83</v>
      </c>
      <c r="D5" s="13">
        <v>3.797</v>
      </c>
      <c r="E5" s="14">
        <v>4</v>
      </c>
      <c r="F5" s="8">
        <v>7</v>
      </c>
      <c r="G5" s="15">
        <v>5</v>
      </c>
      <c r="H5" s="8">
        <f t="shared" si="0"/>
        <v>4.5</v>
      </c>
      <c r="I5" s="8">
        <v>4</v>
      </c>
      <c r="J5" s="19"/>
    </row>
    <row r="6" ht="27" customHeight="1" spans="1:10">
      <c r="A6" s="10">
        <v>5</v>
      </c>
      <c r="B6" s="11">
        <v>213153397</v>
      </c>
      <c r="C6" s="12" t="s">
        <v>84</v>
      </c>
      <c r="D6" s="13">
        <v>3.665</v>
      </c>
      <c r="E6" s="14">
        <v>5</v>
      </c>
      <c r="F6" s="8">
        <v>1</v>
      </c>
      <c r="G6" s="15">
        <v>7</v>
      </c>
      <c r="H6" s="8">
        <f t="shared" si="0"/>
        <v>4.75</v>
      </c>
      <c r="I6" s="8">
        <v>5</v>
      </c>
      <c r="J6" s="19"/>
    </row>
    <row r="7" ht="27" customHeight="1" spans="1:10">
      <c r="A7" s="10">
        <v>6</v>
      </c>
      <c r="B7" s="11">
        <v>213153263</v>
      </c>
      <c r="C7" s="12" t="s">
        <v>85</v>
      </c>
      <c r="D7" s="17">
        <v>3.63</v>
      </c>
      <c r="E7" s="14">
        <v>6</v>
      </c>
      <c r="F7" s="8">
        <v>4</v>
      </c>
      <c r="G7" s="16">
        <v>2</v>
      </c>
      <c r="H7" s="8">
        <f t="shared" si="0"/>
        <v>5.25</v>
      </c>
      <c r="I7" s="8">
        <v>6</v>
      </c>
      <c r="J7" s="20"/>
    </row>
    <row r="8" s="1" customFormat="1" ht="27" customHeight="1" spans="1:10">
      <c r="A8" s="10">
        <v>7</v>
      </c>
      <c r="B8" s="11">
        <v>213152080</v>
      </c>
      <c r="C8" s="12" t="s">
        <v>86</v>
      </c>
      <c r="D8" s="13">
        <v>3.471</v>
      </c>
      <c r="E8" s="14">
        <v>8</v>
      </c>
      <c r="F8" s="8">
        <v>5</v>
      </c>
      <c r="G8" s="15">
        <v>1</v>
      </c>
      <c r="H8" s="8">
        <f t="shared" si="0"/>
        <v>6.75</v>
      </c>
      <c r="I8" s="8">
        <v>7</v>
      </c>
      <c r="J8" s="19" t="s">
        <v>51</v>
      </c>
    </row>
    <row r="9" s="2" customFormat="1" ht="27" customHeight="1" spans="1:10">
      <c r="A9" s="11">
        <v>8</v>
      </c>
      <c r="B9" s="11">
        <v>213152980</v>
      </c>
      <c r="C9" s="12" t="s">
        <v>87</v>
      </c>
      <c r="D9" s="13">
        <v>3.489</v>
      </c>
      <c r="E9" s="14">
        <v>7</v>
      </c>
      <c r="F9" s="8">
        <v>8</v>
      </c>
      <c r="G9" s="15">
        <v>6</v>
      </c>
      <c r="H9" s="8">
        <f t="shared" si="0"/>
        <v>7</v>
      </c>
      <c r="I9" s="8">
        <v>8</v>
      </c>
      <c r="J9" s="21"/>
    </row>
  </sheetData>
  <sortState ref="A2:K9">
    <sortCondition ref="H2:H9"/>
  </sortState>
  <pageMargins left="0.75" right="0.75" top="1" bottom="1" header="0.511805555555556" footer="0.511805555555556"/>
  <pageSetup paperSize="8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土木工程051-43人 排序</vt:lpstr>
      <vt:lpstr>工程管理052-15人 排序</vt:lpstr>
      <vt:lpstr>工程力学053-7人 排序</vt:lpstr>
      <vt:lpstr>给排水科学055-8人 排序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monica</cp:lastModifiedBy>
  <dcterms:created xsi:type="dcterms:W3CDTF">2016-09-14T09:17:00Z</dcterms:created>
  <dcterms:modified xsi:type="dcterms:W3CDTF">2018-09-13T09:08:11Z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2052-10.1.0.7520</vt:lpwstr>
  </property>
</Properties>
</file>