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630" windowWidth="27015" windowHeight="1125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R4" i="1"/>
  <c r="S4" s="1"/>
  <c r="R5"/>
  <c r="S5" s="1"/>
  <c r="R6"/>
  <c r="S6" s="1"/>
  <c r="R7"/>
  <c r="S7" s="1"/>
  <c r="R9"/>
  <c r="S9" s="1"/>
  <c r="R11"/>
  <c r="S11" s="1"/>
  <c r="R8"/>
  <c r="S8" s="1"/>
  <c r="R10"/>
  <c r="S10" s="1"/>
  <c r="R3"/>
  <c r="S3" s="1"/>
</calcChain>
</file>

<file path=xl/sharedStrings.xml><?xml version="1.0" encoding="utf-8"?>
<sst xmlns="http://schemas.openxmlformats.org/spreadsheetml/2006/main" count="73" uniqueCount="73">
  <si>
    <t>序
号</t>
  </si>
  <si>
    <t>首修总
平均绩
点</t>
  </si>
  <si>
    <t>首修总
平均分</t>
  </si>
  <si>
    <t>一卡通号</t>
  </si>
  <si>
    <t>学号</t>
  </si>
  <si>
    <t>CET4</t>
  </si>
  <si>
    <t>CET6</t>
  </si>
  <si>
    <t>213222476</t>
  </si>
  <si>
    <t>05222109</t>
  </si>
  <si>
    <t>3.9617</t>
  </si>
  <si>
    <t>89.2891</t>
  </si>
  <si>
    <t>537</t>
  </si>
  <si>
    <t>524</t>
  </si>
  <si>
    <t>213220316</t>
  </si>
  <si>
    <t>05222115</t>
  </si>
  <si>
    <t>3.6991</t>
  </si>
  <si>
    <t>86.9152</t>
  </si>
  <si>
    <t>503</t>
  </si>
  <si>
    <t>213223669</t>
  </si>
  <si>
    <t>05222103</t>
  </si>
  <si>
    <t>3.6965</t>
  </si>
  <si>
    <t>86.5978</t>
  </si>
  <si>
    <t>603</t>
  </si>
  <si>
    <t>598</t>
  </si>
  <si>
    <t>213221640</t>
  </si>
  <si>
    <t>05222112</t>
  </si>
  <si>
    <t>3.3473</t>
  </si>
  <si>
    <t>83.2152</t>
  </si>
  <si>
    <t>558</t>
  </si>
  <si>
    <t>422</t>
  </si>
  <si>
    <t>213220863</t>
  </si>
  <si>
    <t>05222110</t>
  </si>
  <si>
    <t>3.2697</t>
  </si>
  <si>
    <t>82.5108</t>
  </si>
  <si>
    <t>594</t>
  </si>
  <si>
    <t>498</t>
  </si>
  <si>
    <t>213224191</t>
  </si>
  <si>
    <t>05222113</t>
  </si>
  <si>
    <t>3.138</t>
  </si>
  <si>
    <t>81.1891</t>
  </si>
  <si>
    <t>490</t>
  </si>
  <si>
    <t>500</t>
  </si>
  <si>
    <t>213224142</t>
  </si>
  <si>
    <t>05222107</t>
  </si>
  <si>
    <t>3.0778</t>
  </si>
  <si>
    <t>80.6521</t>
  </si>
  <si>
    <t>600</t>
  </si>
  <si>
    <t>525</t>
  </si>
  <si>
    <t>213220531</t>
  </si>
  <si>
    <t>05222121</t>
  </si>
  <si>
    <t>3.0489</t>
  </si>
  <si>
    <t>80.3456</t>
  </si>
  <si>
    <t>485</t>
  </si>
  <si>
    <t>213222863</t>
  </si>
  <si>
    <t>05222119</t>
  </si>
  <si>
    <t>3.0178</t>
  </si>
  <si>
    <t>79.8978</t>
  </si>
  <si>
    <t>530</t>
  </si>
  <si>
    <t>480</t>
  </si>
  <si>
    <t>首修总
平均绩点排名</t>
  </si>
  <si>
    <t>参军入伍服兵役经历得分（8）</t>
  </si>
  <si>
    <t>志愿服务得分（6）</t>
  </si>
  <si>
    <t>国际组织实习得分（6）</t>
  </si>
  <si>
    <t>荣誉奖励得分（15）</t>
  </si>
  <si>
    <t>学生校内外社会工作得分（15）</t>
  </si>
  <si>
    <t>竞赛获奖得分（30）</t>
  </si>
  <si>
    <t>科研成果最终得分（8）</t>
    <phoneticPr fontId="5" type="noConversion"/>
  </si>
  <si>
    <t>SRTP项目最终得分（12）</t>
  </si>
  <si>
    <t>附加分总分</t>
  </si>
  <si>
    <t>综合成绩</t>
  </si>
  <si>
    <t>综合名次</t>
  </si>
  <si>
    <t>特殊学术专长</t>
    <phoneticPr fontId="5" type="noConversion"/>
  </si>
  <si>
    <t>2026届工程管理专业推免综合排名一览表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</si>
</sst>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1">
    <font>
      <sz val="11"/>
      <color indexed="8"/>
      <name val="宋体"/>
      <family val="2"/>
      <charset val="1"/>
      <scheme val="minor"/>
    </font>
    <font>
      <sz val="9"/>
      <name val="SimSun"/>
      <charset val="134"/>
    </font>
    <font>
      <sz val="9"/>
      <name val="宋体"/>
      <family val="3"/>
      <charset val="134"/>
      <scheme val="minor"/>
    </font>
    <font>
      <b/>
      <sz val="9"/>
      <color indexed="8"/>
      <name val="SimSun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SimSun"/>
      <charset val="134"/>
    </font>
    <font>
      <b/>
      <sz val="14"/>
      <color indexed="8"/>
      <name val="SimSun"/>
      <charset val="134"/>
    </font>
    <font>
      <sz val="11"/>
      <color rgb="FF00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tabSelected="1" zoomScale="120" zoomScaleNormal="120" workbookViewId="0">
      <selection activeCell="L15" sqref="L15"/>
    </sheetView>
  </sheetViews>
  <sheetFormatPr defaultColWidth="10" defaultRowHeight="13.5"/>
  <cols>
    <col min="1" max="1" width="4.25" customWidth="1"/>
    <col min="2" max="2" width="9.25" customWidth="1"/>
    <col min="3" max="3" width="8.75" customWidth="1"/>
    <col min="4" max="4" width="6.75" customWidth="1"/>
    <col min="5" max="6" width="7.375" customWidth="1"/>
    <col min="7" max="8" width="5.125" customWidth="1"/>
    <col min="9" max="9" width="9.5" style="17" customWidth="1"/>
    <col min="10" max="10" width="6.25" style="17" customWidth="1"/>
    <col min="11" max="11" width="9.875" style="17" customWidth="1"/>
    <col min="12" max="12" width="9.75" style="17" customWidth="1"/>
    <col min="13" max="13" width="9.375" style="17" customWidth="1"/>
    <col min="14" max="14" width="9" style="17" customWidth="1"/>
    <col min="15" max="17" width="9.75" style="17" customWidth="1"/>
    <col min="18" max="19" width="10" style="17"/>
  </cols>
  <sheetData>
    <row r="1" spans="1:20" ht="44.45" customHeight="1">
      <c r="A1" s="18" t="s">
        <v>72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</row>
    <row r="2" spans="1:20" ht="56.45" customHeight="1">
      <c r="A2" s="8" t="s">
        <v>0</v>
      </c>
      <c r="B2" s="8" t="s">
        <v>3</v>
      </c>
      <c r="C2" s="8" t="s">
        <v>4</v>
      </c>
      <c r="D2" s="8" t="s">
        <v>1</v>
      </c>
      <c r="E2" s="8" t="s">
        <v>2</v>
      </c>
      <c r="F2" s="4" t="s">
        <v>59</v>
      </c>
      <c r="G2" s="8" t="s">
        <v>5</v>
      </c>
      <c r="H2" s="8" t="s">
        <v>6</v>
      </c>
      <c r="I2" s="6" t="s">
        <v>60</v>
      </c>
      <c r="J2" s="6" t="s">
        <v>61</v>
      </c>
      <c r="K2" s="6" t="s">
        <v>62</v>
      </c>
      <c r="L2" s="6" t="s">
        <v>63</v>
      </c>
      <c r="M2" s="6" t="s">
        <v>64</v>
      </c>
      <c r="N2" s="6" t="s">
        <v>65</v>
      </c>
      <c r="O2" s="6" t="s">
        <v>71</v>
      </c>
      <c r="P2" s="6" t="s">
        <v>66</v>
      </c>
      <c r="Q2" s="6" t="s">
        <v>67</v>
      </c>
      <c r="R2" s="6" t="s">
        <v>68</v>
      </c>
      <c r="S2" s="7" t="s">
        <v>69</v>
      </c>
      <c r="T2" s="6" t="s">
        <v>70</v>
      </c>
    </row>
    <row r="3" spans="1:20" ht="23.45" customHeight="1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>
        <v>1</v>
      </c>
      <c r="G3" s="5" t="s">
        <v>11</v>
      </c>
      <c r="H3" s="9" t="s">
        <v>12</v>
      </c>
      <c r="I3" s="13">
        <v>0</v>
      </c>
      <c r="J3" s="13">
        <v>2</v>
      </c>
      <c r="K3" s="13">
        <v>0</v>
      </c>
      <c r="L3" s="12">
        <v>0</v>
      </c>
      <c r="M3" s="13">
        <v>6</v>
      </c>
      <c r="N3" s="14">
        <v>11.6</v>
      </c>
      <c r="O3" s="15"/>
      <c r="P3" s="14">
        <v>0</v>
      </c>
      <c r="Q3" s="16">
        <v>3</v>
      </c>
      <c r="R3" s="16">
        <f t="shared" ref="R3:R11" si="0">SUM(I3:Q3)</f>
        <v>22.6</v>
      </c>
      <c r="S3" s="16">
        <f t="shared" ref="S3:S11" si="1">E3*0.9+R3*0.1</f>
        <v>82.620190000000008</v>
      </c>
      <c r="T3" s="5">
        <v>1</v>
      </c>
    </row>
    <row r="4" spans="1:20" ht="23.45" customHeight="1">
      <c r="A4" s="5">
        <v>2</v>
      </c>
      <c r="B4" s="5" t="s">
        <v>13</v>
      </c>
      <c r="C4" s="5" t="s">
        <v>14</v>
      </c>
      <c r="D4" s="5" t="s">
        <v>15</v>
      </c>
      <c r="E4" s="5" t="s">
        <v>16</v>
      </c>
      <c r="F4" s="5">
        <v>3</v>
      </c>
      <c r="G4" s="5" t="s">
        <v>17</v>
      </c>
      <c r="H4" s="10">
        <v>435</v>
      </c>
      <c r="I4" s="13">
        <v>0</v>
      </c>
      <c r="J4" s="13">
        <v>2</v>
      </c>
      <c r="K4" s="13">
        <v>0</v>
      </c>
      <c r="L4" s="12">
        <v>9</v>
      </c>
      <c r="M4" s="13">
        <v>6</v>
      </c>
      <c r="N4" s="14">
        <v>9.6</v>
      </c>
      <c r="O4" s="15"/>
      <c r="P4" s="14">
        <v>0</v>
      </c>
      <c r="Q4" s="16">
        <v>0</v>
      </c>
      <c r="R4" s="16">
        <f t="shared" si="0"/>
        <v>26.6</v>
      </c>
      <c r="S4" s="16">
        <f t="shared" si="1"/>
        <v>80.883679999999998</v>
      </c>
      <c r="T4" s="5">
        <v>2</v>
      </c>
    </row>
    <row r="5" spans="1:20" ht="23.45" customHeight="1">
      <c r="A5" s="5">
        <v>3</v>
      </c>
      <c r="B5" s="5" t="s">
        <v>18</v>
      </c>
      <c r="C5" s="5" t="s">
        <v>19</v>
      </c>
      <c r="D5" s="5" t="s">
        <v>20</v>
      </c>
      <c r="E5" s="5" t="s">
        <v>21</v>
      </c>
      <c r="F5" s="5">
        <v>4</v>
      </c>
      <c r="G5" s="5" t="s">
        <v>22</v>
      </c>
      <c r="H5" s="9" t="s">
        <v>23</v>
      </c>
      <c r="I5" s="13">
        <v>0</v>
      </c>
      <c r="J5" s="13">
        <v>1</v>
      </c>
      <c r="K5" s="13">
        <v>0</v>
      </c>
      <c r="L5" s="12">
        <v>9</v>
      </c>
      <c r="M5" s="13">
        <v>8</v>
      </c>
      <c r="N5" s="14">
        <v>4.17</v>
      </c>
      <c r="O5" s="15"/>
      <c r="P5" s="14">
        <v>0</v>
      </c>
      <c r="Q5" s="16">
        <v>0</v>
      </c>
      <c r="R5" s="16">
        <f t="shared" si="0"/>
        <v>22.17</v>
      </c>
      <c r="S5" s="16">
        <f t="shared" si="1"/>
        <v>80.155020000000007</v>
      </c>
      <c r="T5" s="5">
        <v>3</v>
      </c>
    </row>
    <row r="6" spans="1:20" ht="23.45" customHeight="1">
      <c r="A6" s="5">
        <v>4</v>
      </c>
      <c r="B6" s="5" t="s">
        <v>24</v>
      </c>
      <c r="C6" s="5" t="s">
        <v>25</v>
      </c>
      <c r="D6" s="5" t="s">
        <v>26</v>
      </c>
      <c r="E6" s="5" t="s">
        <v>27</v>
      </c>
      <c r="F6" s="5">
        <v>5</v>
      </c>
      <c r="G6" s="5" t="s">
        <v>28</v>
      </c>
      <c r="H6" s="9" t="s">
        <v>29</v>
      </c>
      <c r="I6" s="13">
        <v>0</v>
      </c>
      <c r="J6" s="13">
        <v>3</v>
      </c>
      <c r="K6" s="13">
        <v>0</v>
      </c>
      <c r="L6" s="12">
        <v>0.17</v>
      </c>
      <c r="M6" s="13">
        <v>8</v>
      </c>
      <c r="N6" s="14">
        <v>10</v>
      </c>
      <c r="O6" s="15"/>
      <c r="P6" s="14">
        <v>0</v>
      </c>
      <c r="Q6" s="16">
        <v>0</v>
      </c>
      <c r="R6" s="16">
        <f t="shared" si="0"/>
        <v>21.17</v>
      </c>
      <c r="S6" s="16">
        <f t="shared" si="1"/>
        <v>77.010680000000008</v>
      </c>
      <c r="T6" s="5">
        <v>4</v>
      </c>
    </row>
    <row r="7" spans="1:20" ht="23.45" customHeight="1">
      <c r="A7" s="5">
        <v>5</v>
      </c>
      <c r="B7" s="5" t="s">
        <v>30</v>
      </c>
      <c r="C7" s="5" t="s">
        <v>31</v>
      </c>
      <c r="D7" s="5" t="s">
        <v>32</v>
      </c>
      <c r="E7" s="5" t="s">
        <v>33</v>
      </c>
      <c r="F7" s="5">
        <v>6</v>
      </c>
      <c r="G7" s="5" t="s">
        <v>34</v>
      </c>
      <c r="H7" s="9" t="s">
        <v>35</v>
      </c>
      <c r="I7" s="13">
        <v>0</v>
      </c>
      <c r="J7" s="13">
        <v>3</v>
      </c>
      <c r="K7" s="13">
        <v>0</v>
      </c>
      <c r="L7" s="12">
        <v>0.17</v>
      </c>
      <c r="M7" s="13">
        <v>8</v>
      </c>
      <c r="N7" s="14">
        <v>10.65</v>
      </c>
      <c r="O7" s="15"/>
      <c r="P7" s="14">
        <v>0</v>
      </c>
      <c r="Q7" s="16">
        <v>0</v>
      </c>
      <c r="R7" s="16">
        <f t="shared" si="0"/>
        <v>21.82</v>
      </c>
      <c r="S7" s="16">
        <f t="shared" si="1"/>
        <v>76.441720000000004</v>
      </c>
      <c r="T7" s="5">
        <v>5</v>
      </c>
    </row>
    <row r="8" spans="1:20" ht="23.45" customHeight="1">
      <c r="A8" s="5">
        <v>6</v>
      </c>
      <c r="B8" s="3" t="s">
        <v>48</v>
      </c>
      <c r="C8" s="3" t="s">
        <v>49</v>
      </c>
      <c r="D8" s="3" t="s">
        <v>50</v>
      </c>
      <c r="E8" s="3" t="s">
        <v>51</v>
      </c>
      <c r="F8" s="3">
        <v>10</v>
      </c>
      <c r="G8" s="3" t="s">
        <v>52</v>
      </c>
      <c r="H8" s="11">
        <v>447</v>
      </c>
      <c r="I8" s="13">
        <v>0</v>
      </c>
      <c r="J8" s="13">
        <v>3</v>
      </c>
      <c r="K8" s="13">
        <v>0</v>
      </c>
      <c r="L8" s="12">
        <v>9</v>
      </c>
      <c r="M8" s="13">
        <v>8</v>
      </c>
      <c r="N8" s="14">
        <v>13.33</v>
      </c>
      <c r="O8" s="15"/>
      <c r="P8" s="14">
        <v>1.8</v>
      </c>
      <c r="Q8" s="16">
        <v>0</v>
      </c>
      <c r="R8" s="16">
        <f t="shared" si="0"/>
        <v>35.129999999999995</v>
      </c>
      <c r="S8" s="16">
        <f t="shared" si="1"/>
        <v>75.824040000000011</v>
      </c>
      <c r="T8" s="5">
        <v>6</v>
      </c>
    </row>
    <row r="9" spans="1:20" ht="23.45" customHeight="1">
      <c r="A9" s="5">
        <v>7</v>
      </c>
      <c r="B9" s="1" t="s">
        <v>36</v>
      </c>
      <c r="C9" s="1" t="s">
        <v>37</v>
      </c>
      <c r="D9" s="1" t="s">
        <v>38</v>
      </c>
      <c r="E9" s="1" t="s">
        <v>39</v>
      </c>
      <c r="F9" s="1">
        <v>7</v>
      </c>
      <c r="G9" s="1" t="s">
        <v>40</v>
      </c>
      <c r="H9" s="2" t="s">
        <v>41</v>
      </c>
      <c r="I9" s="13">
        <v>0</v>
      </c>
      <c r="J9" s="13">
        <v>4</v>
      </c>
      <c r="K9" s="13">
        <v>0</v>
      </c>
      <c r="L9" s="12">
        <v>0.17</v>
      </c>
      <c r="M9" s="13">
        <v>8</v>
      </c>
      <c r="N9" s="14">
        <v>10</v>
      </c>
      <c r="O9" s="15"/>
      <c r="P9" s="14">
        <v>0</v>
      </c>
      <c r="Q9" s="16">
        <v>0</v>
      </c>
      <c r="R9" s="16">
        <f t="shared" si="0"/>
        <v>22.17</v>
      </c>
      <c r="S9" s="16">
        <f t="shared" si="1"/>
        <v>75.287189999999995</v>
      </c>
      <c r="T9" s="5">
        <v>7</v>
      </c>
    </row>
    <row r="10" spans="1:20" ht="23.45" customHeight="1">
      <c r="A10" s="5">
        <v>8</v>
      </c>
      <c r="B10" s="1" t="s">
        <v>53</v>
      </c>
      <c r="C10" s="1" t="s">
        <v>54</v>
      </c>
      <c r="D10" s="1" t="s">
        <v>55</v>
      </c>
      <c r="E10" s="1" t="s">
        <v>56</v>
      </c>
      <c r="F10" s="1">
        <v>11</v>
      </c>
      <c r="G10" s="1" t="s">
        <v>57</v>
      </c>
      <c r="H10" s="2" t="s">
        <v>58</v>
      </c>
      <c r="I10" s="13">
        <v>0</v>
      </c>
      <c r="J10" s="13">
        <v>4</v>
      </c>
      <c r="K10" s="13">
        <v>0</v>
      </c>
      <c r="L10" s="12">
        <v>7</v>
      </c>
      <c r="M10" s="13">
        <v>10</v>
      </c>
      <c r="N10" s="14">
        <v>7</v>
      </c>
      <c r="O10" s="15"/>
      <c r="P10" s="14">
        <v>0</v>
      </c>
      <c r="Q10" s="16">
        <v>1.2</v>
      </c>
      <c r="R10" s="16">
        <f t="shared" si="0"/>
        <v>29.2</v>
      </c>
      <c r="S10" s="16">
        <f t="shared" si="1"/>
        <v>74.828020000000009</v>
      </c>
      <c r="T10" s="5">
        <v>8</v>
      </c>
    </row>
    <row r="11" spans="1:20" ht="23.45" customHeight="1">
      <c r="A11" s="5">
        <v>9</v>
      </c>
      <c r="B11" s="1" t="s">
        <v>42</v>
      </c>
      <c r="C11" s="1" t="s">
        <v>43</v>
      </c>
      <c r="D11" s="1" t="s">
        <v>44</v>
      </c>
      <c r="E11" s="1" t="s">
        <v>45</v>
      </c>
      <c r="F11" s="1">
        <v>9</v>
      </c>
      <c r="G11" s="1" t="s">
        <v>46</v>
      </c>
      <c r="H11" s="2" t="s">
        <v>47</v>
      </c>
      <c r="I11" s="13">
        <v>0</v>
      </c>
      <c r="J11" s="13">
        <v>3</v>
      </c>
      <c r="K11" s="13">
        <v>0</v>
      </c>
      <c r="L11" s="12">
        <v>9</v>
      </c>
      <c r="M11" s="13">
        <v>8</v>
      </c>
      <c r="N11" s="14">
        <v>1</v>
      </c>
      <c r="O11" s="15"/>
      <c r="P11" s="14">
        <v>0</v>
      </c>
      <c r="Q11" s="16">
        <v>0</v>
      </c>
      <c r="R11" s="16">
        <f t="shared" si="0"/>
        <v>21</v>
      </c>
      <c r="S11" s="16">
        <f t="shared" si="1"/>
        <v>74.686890000000005</v>
      </c>
      <c r="T11" s="5">
        <v>9</v>
      </c>
    </row>
    <row r="12" spans="1:20" ht="14.25" customHeight="1"/>
  </sheetData>
  <sortState ref="A3:U11">
    <sortCondition descending="1" ref="S2"/>
  </sortState>
  <mergeCells count="1">
    <mergeCell ref="A1:T1"/>
  </mergeCells>
  <phoneticPr fontId="2" type="noConversion"/>
  <pageMargins left="0.75" right="0.75" top="0.26899999380111694" bottom="0.26899999380111694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JonMMx 2000</cp:lastModifiedBy>
  <dcterms:created xsi:type="dcterms:W3CDTF">2025-06-30T06:12:43Z</dcterms:created>
  <dcterms:modified xsi:type="dcterms:W3CDTF">2025-09-04T02:32:47Z</dcterms:modified>
</cp:coreProperties>
</file>